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afps01\Users\procurement_common\ΔΙΑΓΩΝΙΣΜΟΙ - ΣΥΜΒΑΣΕΙΣ 2023\ΔΙΑΚΗΡΥΞΗ 1638-2023 ΔΙΑΒΙΒΑΣΗ ΚΑΙ ΕΠΙΔΟΣΗ ΣΤΟ ΕΞΩΤΕΡΙΚΟ ΤΩΝ ΑΝΤΙΚΕΙΜΕΝΩΝ SPM\ΑΠ ΔΣ\"/>
    </mc:Choice>
  </mc:AlternateContent>
  <xr:revisionPtr revIDLastSave="0" documentId="13_ncr:1_{89A39AB9-C96A-4062-8773-90958A9CA774}" xr6:coauthVersionLast="47" xr6:coauthVersionMax="47" xr10:uidLastSave="{00000000-0000-0000-0000-000000000000}"/>
  <bookViews>
    <workbookView xWindow="-120" yWindow="-120" windowWidth="29040" windowHeight="15840" activeTab="1" xr2:uid="{5D19362B-99E4-4DCF-8B15-65D9A5875615}"/>
  </bookViews>
  <sheets>
    <sheet name="ΖΩΝΕΣ &amp; ΧΩΡΕΣ ΟΔΙΚΟ-ΟΙΚΟΝΟΜΙΚΟ " sheetId="9" r:id="rId1"/>
    <sheet name="ΠΑΡΑΡΤΗΜΑ ΙΙ.Β ΟΔΙΚΟ-ΟΙΚΟΝ SPM" sheetId="10" r:id="rId2"/>
  </sheets>
  <definedNames>
    <definedName name="_xlnm._FilterDatabase" localSheetId="1" hidden="1">'ΠΑΡΑΡΤΗΜΑ ΙΙ.Β ΟΔΙΚΟ-ΟΙΚΟΝ SPM'!$A$67:$AH$67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4" i="10" l="1"/>
  <c r="F104" i="10" s="1"/>
  <c r="F76" i="10"/>
  <c r="AD107" i="10"/>
  <c r="AD106" i="10"/>
  <c r="AD105" i="10"/>
  <c r="AD104" i="10"/>
  <c r="AD103" i="10"/>
  <c r="AD102" i="10"/>
  <c r="AD101" i="10"/>
  <c r="AD100" i="10"/>
  <c r="AD99" i="10"/>
  <c r="AD98" i="10"/>
  <c r="AD97" i="10"/>
  <c r="AD96" i="10"/>
  <c r="AD95" i="10"/>
  <c r="AD94" i="10"/>
  <c r="AD93" i="10"/>
  <c r="AD92" i="10"/>
  <c r="AD91" i="10"/>
  <c r="AD90" i="10"/>
  <c r="AD89" i="10"/>
  <c r="AD88" i="10"/>
  <c r="AD87" i="10"/>
  <c r="AD86" i="10"/>
  <c r="AD85" i="10"/>
  <c r="AD84" i="10"/>
  <c r="AD83" i="10"/>
  <c r="AD82" i="10"/>
  <c r="AD81" i="10"/>
  <c r="AD80" i="10"/>
  <c r="AD79" i="10"/>
  <c r="AD78" i="10"/>
  <c r="AD77" i="10"/>
  <c r="AD76" i="10"/>
  <c r="AD75" i="10"/>
  <c r="AD74" i="10"/>
  <c r="AD73" i="10"/>
  <c r="AD72" i="10"/>
  <c r="AD71" i="10"/>
  <c r="AD70" i="10"/>
  <c r="AD69" i="10"/>
  <c r="AD68" i="10"/>
  <c r="Y107" i="10"/>
  <c r="Y106" i="10"/>
  <c r="Y105" i="10"/>
  <c r="Y104" i="10"/>
  <c r="Y103" i="10"/>
  <c r="Y102" i="10"/>
  <c r="Y101" i="10"/>
  <c r="Y100" i="10"/>
  <c r="Y99" i="10"/>
  <c r="Y98" i="10"/>
  <c r="Y97" i="10"/>
  <c r="Y96" i="10"/>
  <c r="Y95" i="10"/>
  <c r="Y94" i="10"/>
  <c r="Y93" i="10"/>
  <c r="Y92" i="10"/>
  <c r="Y91" i="10"/>
  <c r="Y90" i="10"/>
  <c r="Y89" i="10"/>
  <c r="Y88" i="10"/>
  <c r="Y87" i="10"/>
  <c r="Y86" i="10"/>
  <c r="Y85" i="10"/>
  <c r="Y84" i="10"/>
  <c r="Y83" i="10"/>
  <c r="Y82" i="10"/>
  <c r="Y81" i="10"/>
  <c r="Y80" i="10"/>
  <c r="Y79" i="10"/>
  <c r="Y78" i="10"/>
  <c r="Y77" i="10"/>
  <c r="Y76" i="10"/>
  <c r="Y75" i="10"/>
  <c r="Y74" i="10"/>
  <c r="Y73" i="10"/>
  <c r="Y72" i="10"/>
  <c r="Y71" i="10"/>
  <c r="Y70" i="10"/>
  <c r="Y69" i="10"/>
  <c r="Y68" i="10"/>
  <c r="T107" i="10"/>
  <c r="T106" i="10"/>
  <c r="T105" i="10"/>
  <c r="T104" i="10"/>
  <c r="T103" i="10"/>
  <c r="T102" i="10"/>
  <c r="T101" i="10"/>
  <c r="T100" i="10"/>
  <c r="T99" i="10"/>
  <c r="T98" i="10"/>
  <c r="T97" i="10"/>
  <c r="T96" i="10"/>
  <c r="T95" i="10"/>
  <c r="T94" i="10"/>
  <c r="T93" i="10"/>
  <c r="T92" i="10"/>
  <c r="T91" i="10"/>
  <c r="T90" i="10"/>
  <c r="T89" i="10"/>
  <c r="T88" i="10"/>
  <c r="T87" i="10"/>
  <c r="T86" i="10"/>
  <c r="T85" i="10"/>
  <c r="T84" i="10"/>
  <c r="T83" i="10"/>
  <c r="T82" i="10"/>
  <c r="T81" i="10"/>
  <c r="T80" i="10"/>
  <c r="T79" i="10"/>
  <c r="T78" i="10"/>
  <c r="T77" i="10"/>
  <c r="T76" i="10"/>
  <c r="T75" i="10"/>
  <c r="T74" i="10"/>
  <c r="T73" i="10"/>
  <c r="T72" i="10"/>
  <c r="T71" i="10"/>
  <c r="T70" i="10"/>
  <c r="T69" i="10"/>
  <c r="T6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AC107" i="10"/>
  <c r="AE107" i="10" s="1"/>
  <c r="AC106" i="10"/>
  <c r="AE106" i="10" s="1"/>
  <c r="AC105" i="10"/>
  <c r="AE105" i="10" s="1"/>
  <c r="AC104" i="10"/>
  <c r="AE104" i="10" s="1"/>
  <c r="AC103" i="10"/>
  <c r="AE103" i="10" s="1"/>
  <c r="AC102" i="10"/>
  <c r="AE102" i="10" s="1"/>
  <c r="AC101" i="10"/>
  <c r="AE101" i="10" s="1"/>
  <c r="AC100" i="10"/>
  <c r="AE100" i="10" s="1"/>
  <c r="AC99" i="10"/>
  <c r="AE99" i="10" s="1"/>
  <c r="AC98" i="10"/>
  <c r="AE98" i="10" s="1"/>
  <c r="AC97" i="10"/>
  <c r="AE97" i="10" s="1"/>
  <c r="AC96" i="10"/>
  <c r="AE96" i="10" s="1"/>
  <c r="AC95" i="10"/>
  <c r="AE95" i="10" s="1"/>
  <c r="AC94" i="10"/>
  <c r="AE94" i="10" s="1"/>
  <c r="AC93" i="10"/>
  <c r="AE93" i="10" s="1"/>
  <c r="AC92" i="10"/>
  <c r="AE92" i="10" s="1"/>
  <c r="AC91" i="10"/>
  <c r="AE91" i="10" s="1"/>
  <c r="AC90" i="10"/>
  <c r="AE90" i="10" s="1"/>
  <c r="AC89" i="10"/>
  <c r="AE89" i="10" s="1"/>
  <c r="AC88" i="10"/>
  <c r="AE88" i="10" s="1"/>
  <c r="AC87" i="10"/>
  <c r="AE87" i="10" s="1"/>
  <c r="AC86" i="10"/>
  <c r="AE86" i="10" s="1"/>
  <c r="AC85" i="10"/>
  <c r="AE85" i="10" s="1"/>
  <c r="AC84" i="10"/>
  <c r="AE84" i="10" s="1"/>
  <c r="AC83" i="10"/>
  <c r="AE83" i="10" s="1"/>
  <c r="AC82" i="10"/>
  <c r="AE82" i="10" s="1"/>
  <c r="AC81" i="10"/>
  <c r="AE81" i="10" s="1"/>
  <c r="AC80" i="10"/>
  <c r="AE80" i="10" s="1"/>
  <c r="AC79" i="10"/>
  <c r="AE79" i="10" s="1"/>
  <c r="AC78" i="10"/>
  <c r="AE78" i="10" s="1"/>
  <c r="AC77" i="10"/>
  <c r="AE77" i="10" s="1"/>
  <c r="AC76" i="10"/>
  <c r="AE76" i="10" s="1"/>
  <c r="AC75" i="10"/>
  <c r="AE75" i="10" s="1"/>
  <c r="AC74" i="10"/>
  <c r="AE74" i="10" s="1"/>
  <c r="AC73" i="10"/>
  <c r="AE73" i="10" s="1"/>
  <c r="AC72" i="10"/>
  <c r="AE72" i="10" s="1"/>
  <c r="AC71" i="10"/>
  <c r="AE71" i="10" s="1"/>
  <c r="AC70" i="10"/>
  <c r="AE70" i="10" s="1"/>
  <c r="AC69" i="10"/>
  <c r="AE69" i="10" s="1"/>
  <c r="AC68" i="10"/>
  <c r="AE68" i="10" s="1"/>
  <c r="X107" i="10"/>
  <c r="Z107" i="10" s="1"/>
  <c r="X106" i="10"/>
  <c r="Z106" i="10" s="1"/>
  <c r="X105" i="10"/>
  <c r="Z105" i="10" s="1"/>
  <c r="X104" i="10"/>
  <c r="Z104" i="10" s="1"/>
  <c r="X103" i="10"/>
  <c r="Z103" i="10" s="1"/>
  <c r="X102" i="10"/>
  <c r="Z102" i="10" s="1"/>
  <c r="X101" i="10"/>
  <c r="Z101" i="10" s="1"/>
  <c r="X100" i="10"/>
  <c r="Z100" i="10" s="1"/>
  <c r="X99" i="10"/>
  <c r="Z99" i="10" s="1"/>
  <c r="X98" i="10"/>
  <c r="Z98" i="10" s="1"/>
  <c r="X97" i="10"/>
  <c r="Z97" i="10" s="1"/>
  <c r="X96" i="10"/>
  <c r="Z96" i="10" s="1"/>
  <c r="X95" i="10"/>
  <c r="Z95" i="10" s="1"/>
  <c r="X94" i="10"/>
  <c r="Z94" i="10" s="1"/>
  <c r="X93" i="10"/>
  <c r="Z93" i="10" s="1"/>
  <c r="X92" i="10"/>
  <c r="Z92" i="10" s="1"/>
  <c r="X91" i="10"/>
  <c r="Z91" i="10" s="1"/>
  <c r="X90" i="10"/>
  <c r="Z90" i="10" s="1"/>
  <c r="X89" i="10"/>
  <c r="Z89" i="10" s="1"/>
  <c r="X88" i="10"/>
  <c r="Z88" i="10" s="1"/>
  <c r="X87" i="10"/>
  <c r="Z87" i="10" s="1"/>
  <c r="X86" i="10"/>
  <c r="Z86" i="10" s="1"/>
  <c r="X85" i="10"/>
  <c r="Z85" i="10" s="1"/>
  <c r="X84" i="10"/>
  <c r="Z84" i="10" s="1"/>
  <c r="X83" i="10"/>
  <c r="Z83" i="10" s="1"/>
  <c r="X82" i="10"/>
  <c r="Z82" i="10" s="1"/>
  <c r="X81" i="10"/>
  <c r="Z81" i="10" s="1"/>
  <c r="X80" i="10"/>
  <c r="Z80" i="10" s="1"/>
  <c r="X79" i="10"/>
  <c r="Z79" i="10" s="1"/>
  <c r="X78" i="10"/>
  <c r="Z78" i="10" s="1"/>
  <c r="X77" i="10"/>
  <c r="Z77" i="10" s="1"/>
  <c r="X76" i="10"/>
  <c r="Z76" i="10" s="1"/>
  <c r="X75" i="10"/>
  <c r="Z75" i="10" s="1"/>
  <c r="X74" i="10"/>
  <c r="Z74" i="10" s="1"/>
  <c r="X73" i="10"/>
  <c r="Z73" i="10" s="1"/>
  <c r="X72" i="10"/>
  <c r="Z72" i="10" s="1"/>
  <c r="X71" i="10"/>
  <c r="Z71" i="10" s="1"/>
  <c r="X70" i="10"/>
  <c r="Z70" i="10" s="1"/>
  <c r="X69" i="10"/>
  <c r="Z69" i="10" s="1"/>
  <c r="X68" i="10"/>
  <c r="Z68" i="10" s="1"/>
  <c r="S107" i="10"/>
  <c r="U107" i="10" s="1"/>
  <c r="S106" i="10"/>
  <c r="U106" i="10" s="1"/>
  <c r="S105" i="10"/>
  <c r="U105" i="10" s="1"/>
  <c r="S104" i="10"/>
  <c r="U104" i="10" s="1"/>
  <c r="S103" i="10"/>
  <c r="U103" i="10" s="1"/>
  <c r="S102" i="10"/>
  <c r="U102" i="10" s="1"/>
  <c r="S101" i="10"/>
  <c r="U101" i="10" s="1"/>
  <c r="S100" i="10"/>
  <c r="U100" i="10" s="1"/>
  <c r="S99" i="10"/>
  <c r="U99" i="10" s="1"/>
  <c r="S98" i="10"/>
  <c r="U98" i="10" s="1"/>
  <c r="S97" i="10"/>
  <c r="U97" i="10" s="1"/>
  <c r="S96" i="10"/>
  <c r="U96" i="10" s="1"/>
  <c r="S95" i="10"/>
  <c r="U95" i="10" s="1"/>
  <c r="S94" i="10"/>
  <c r="U94" i="10" s="1"/>
  <c r="S93" i="10"/>
  <c r="U93" i="10" s="1"/>
  <c r="S92" i="10"/>
  <c r="U92" i="10" s="1"/>
  <c r="S91" i="10"/>
  <c r="U91" i="10" s="1"/>
  <c r="S90" i="10"/>
  <c r="U90" i="10" s="1"/>
  <c r="S89" i="10"/>
  <c r="U89" i="10" s="1"/>
  <c r="S88" i="10"/>
  <c r="U88" i="10" s="1"/>
  <c r="S87" i="10"/>
  <c r="U87" i="10" s="1"/>
  <c r="S86" i="10"/>
  <c r="U86" i="10" s="1"/>
  <c r="S85" i="10"/>
  <c r="U85" i="10" s="1"/>
  <c r="S84" i="10"/>
  <c r="U84" i="10" s="1"/>
  <c r="S83" i="10"/>
  <c r="U83" i="10" s="1"/>
  <c r="S82" i="10"/>
  <c r="U82" i="10" s="1"/>
  <c r="S81" i="10"/>
  <c r="U81" i="10" s="1"/>
  <c r="S80" i="10"/>
  <c r="U80" i="10" s="1"/>
  <c r="S79" i="10"/>
  <c r="U79" i="10" s="1"/>
  <c r="S78" i="10"/>
  <c r="U78" i="10" s="1"/>
  <c r="S77" i="10"/>
  <c r="U77" i="10" s="1"/>
  <c r="S76" i="10"/>
  <c r="U76" i="10" s="1"/>
  <c r="S75" i="10"/>
  <c r="U75" i="10" s="1"/>
  <c r="S74" i="10"/>
  <c r="U74" i="10" s="1"/>
  <c r="S73" i="10"/>
  <c r="U73" i="10" s="1"/>
  <c r="S72" i="10"/>
  <c r="U72" i="10" s="1"/>
  <c r="S71" i="10"/>
  <c r="U71" i="10" s="1"/>
  <c r="S70" i="10"/>
  <c r="U70" i="10" s="1"/>
  <c r="S69" i="10"/>
  <c r="U69" i="10" s="1"/>
  <c r="S68" i="10"/>
  <c r="U68" i="10" s="1"/>
  <c r="N107" i="10"/>
  <c r="P107" i="10" s="1"/>
  <c r="N106" i="10"/>
  <c r="P106" i="10" s="1"/>
  <c r="N105" i="10"/>
  <c r="P105" i="10" s="1"/>
  <c r="N104" i="10"/>
  <c r="P104" i="10" s="1"/>
  <c r="N103" i="10"/>
  <c r="P103" i="10" s="1"/>
  <c r="N102" i="10"/>
  <c r="P102" i="10" s="1"/>
  <c r="N101" i="10"/>
  <c r="P101" i="10" s="1"/>
  <c r="N100" i="10"/>
  <c r="P100" i="10" s="1"/>
  <c r="N99" i="10"/>
  <c r="P99" i="10" s="1"/>
  <c r="N98" i="10"/>
  <c r="P98" i="10" s="1"/>
  <c r="N97" i="10"/>
  <c r="P97" i="10" s="1"/>
  <c r="N96" i="10"/>
  <c r="P96" i="10" s="1"/>
  <c r="N95" i="10"/>
  <c r="P95" i="10" s="1"/>
  <c r="N94" i="10"/>
  <c r="P94" i="10" s="1"/>
  <c r="N93" i="10"/>
  <c r="P93" i="10" s="1"/>
  <c r="N92" i="10"/>
  <c r="P92" i="10" s="1"/>
  <c r="N91" i="10"/>
  <c r="P91" i="10" s="1"/>
  <c r="N90" i="10"/>
  <c r="P90" i="10" s="1"/>
  <c r="N89" i="10"/>
  <c r="P89" i="10" s="1"/>
  <c r="N88" i="10"/>
  <c r="P88" i="10" s="1"/>
  <c r="N87" i="10"/>
  <c r="P87" i="10" s="1"/>
  <c r="N86" i="10"/>
  <c r="P86" i="10" s="1"/>
  <c r="N85" i="10"/>
  <c r="P85" i="10" s="1"/>
  <c r="N84" i="10"/>
  <c r="P84" i="10" s="1"/>
  <c r="N83" i="10"/>
  <c r="P83" i="10" s="1"/>
  <c r="N82" i="10"/>
  <c r="P82" i="10" s="1"/>
  <c r="N81" i="10"/>
  <c r="P81" i="10" s="1"/>
  <c r="N80" i="10"/>
  <c r="P80" i="10" s="1"/>
  <c r="N79" i="10"/>
  <c r="P79" i="10" s="1"/>
  <c r="N78" i="10"/>
  <c r="P78" i="10" s="1"/>
  <c r="N77" i="10"/>
  <c r="P77" i="10" s="1"/>
  <c r="N76" i="10"/>
  <c r="P76" i="10" s="1"/>
  <c r="N75" i="10"/>
  <c r="P75" i="10" s="1"/>
  <c r="N74" i="10"/>
  <c r="P74" i="10" s="1"/>
  <c r="N73" i="10"/>
  <c r="P73" i="10" s="1"/>
  <c r="N72" i="10"/>
  <c r="P72" i="10" s="1"/>
  <c r="N71" i="10"/>
  <c r="P71" i="10" s="1"/>
  <c r="N70" i="10"/>
  <c r="P70" i="10" s="1"/>
  <c r="N69" i="10"/>
  <c r="P69" i="10" s="1"/>
  <c r="N68" i="10"/>
  <c r="P68" i="10" s="1"/>
  <c r="I107" i="10"/>
  <c r="K107" i="10" s="1"/>
  <c r="I106" i="10"/>
  <c r="K106" i="10" s="1"/>
  <c r="I105" i="10"/>
  <c r="K105" i="10" s="1"/>
  <c r="I104" i="10"/>
  <c r="K104" i="10" s="1"/>
  <c r="I103" i="10"/>
  <c r="K103" i="10" s="1"/>
  <c r="I102" i="10"/>
  <c r="K102" i="10" s="1"/>
  <c r="I101" i="10"/>
  <c r="K101" i="10" s="1"/>
  <c r="I100" i="10"/>
  <c r="K100" i="10" s="1"/>
  <c r="I99" i="10"/>
  <c r="K99" i="10" s="1"/>
  <c r="I98" i="10"/>
  <c r="K98" i="10" s="1"/>
  <c r="I97" i="10"/>
  <c r="K97" i="10" s="1"/>
  <c r="I96" i="10"/>
  <c r="K96" i="10" s="1"/>
  <c r="I95" i="10"/>
  <c r="K95" i="10" s="1"/>
  <c r="I94" i="10"/>
  <c r="K94" i="10" s="1"/>
  <c r="I93" i="10"/>
  <c r="K93" i="10" s="1"/>
  <c r="I92" i="10"/>
  <c r="K92" i="10" s="1"/>
  <c r="I91" i="10"/>
  <c r="K91" i="10" s="1"/>
  <c r="I90" i="10"/>
  <c r="K90" i="10" s="1"/>
  <c r="I89" i="10"/>
  <c r="K89" i="10" s="1"/>
  <c r="I88" i="10"/>
  <c r="K88" i="10" s="1"/>
  <c r="I87" i="10"/>
  <c r="K87" i="10" s="1"/>
  <c r="I86" i="10"/>
  <c r="K86" i="10" s="1"/>
  <c r="I85" i="10"/>
  <c r="K85" i="10" s="1"/>
  <c r="I84" i="10"/>
  <c r="K84" i="10" s="1"/>
  <c r="I83" i="10"/>
  <c r="K83" i="10" s="1"/>
  <c r="I82" i="10"/>
  <c r="K82" i="10" s="1"/>
  <c r="I81" i="10"/>
  <c r="K81" i="10" s="1"/>
  <c r="I80" i="10"/>
  <c r="K80" i="10" s="1"/>
  <c r="I79" i="10"/>
  <c r="K79" i="10" s="1"/>
  <c r="I78" i="10"/>
  <c r="K78" i="10" s="1"/>
  <c r="I77" i="10"/>
  <c r="K77" i="10" s="1"/>
  <c r="I76" i="10"/>
  <c r="K76" i="10" s="1"/>
  <c r="I75" i="10"/>
  <c r="K75" i="10" s="1"/>
  <c r="I74" i="10"/>
  <c r="K74" i="10" s="1"/>
  <c r="I73" i="10"/>
  <c r="K73" i="10" s="1"/>
  <c r="I72" i="10"/>
  <c r="K72" i="10" s="1"/>
  <c r="I71" i="10"/>
  <c r="K71" i="10" s="1"/>
  <c r="I70" i="10"/>
  <c r="K70" i="10" s="1"/>
  <c r="I69" i="10"/>
  <c r="K69" i="10" s="1"/>
  <c r="I68" i="10"/>
  <c r="K68" i="10" s="1"/>
  <c r="D107" i="10"/>
  <c r="F107" i="10" s="1"/>
  <c r="D106" i="10"/>
  <c r="F106" i="10" s="1"/>
  <c r="D105" i="10"/>
  <c r="F105" i="10" s="1"/>
  <c r="D103" i="10"/>
  <c r="F103" i="10" s="1"/>
  <c r="D102" i="10"/>
  <c r="F102" i="10" s="1"/>
  <c r="D101" i="10"/>
  <c r="F101" i="10" s="1"/>
  <c r="D100" i="10"/>
  <c r="F100" i="10" s="1"/>
  <c r="D99" i="10"/>
  <c r="F99" i="10" s="1"/>
  <c r="D98" i="10"/>
  <c r="F98" i="10" s="1"/>
  <c r="D97" i="10"/>
  <c r="F97" i="10" s="1"/>
  <c r="D96" i="10"/>
  <c r="F96" i="10" s="1"/>
  <c r="D95" i="10"/>
  <c r="F95" i="10" s="1"/>
  <c r="D94" i="10"/>
  <c r="F94" i="10" s="1"/>
  <c r="D93" i="10"/>
  <c r="F93" i="10" s="1"/>
  <c r="D92" i="10"/>
  <c r="F92" i="10" s="1"/>
  <c r="D91" i="10"/>
  <c r="F91" i="10" s="1"/>
  <c r="D90" i="10"/>
  <c r="F90" i="10" s="1"/>
  <c r="D89" i="10"/>
  <c r="F89" i="10" s="1"/>
  <c r="D88" i="10"/>
  <c r="F88" i="10" s="1"/>
  <c r="D87" i="10"/>
  <c r="F87" i="10" s="1"/>
  <c r="D86" i="10"/>
  <c r="F86" i="10" s="1"/>
  <c r="D85" i="10"/>
  <c r="F85" i="10" s="1"/>
  <c r="D84" i="10"/>
  <c r="F84" i="10" s="1"/>
  <c r="D83" i="10"/>
  <c r="F83" i="10" s="1"/>
  <c r="D82" i="10"/>
  <c r="F82" i="10" s="1"/>
  <c r="D81" i="10"/>
  <c r="F81" i="10" s="1"/>
  <c r="D80" i="10"/>
  <c r="F80" i="10" s="1"/>
  <c r="D79" i="10"/>
  <c r="F79" i="10" s="1"/>
  <c r="D78" i="10"/>
  <c r="F78" i="10" s="1"/>
  <c r="D77" i="10"/>
  <c r="F77" i="10" s="1"/>
  <c r="D76" i="10"/>
  <c r="D75" i="10"/>
  <c r="F75" i="10" s="1"/>
  <c r="D74" i="10"/>
  <c r="F74" i="10" s="1"/>
  <c r="D73" i="10"/>
  <c r="F73" i="10" s="1"/>
  <c r="D72" i="10"/>
  <c r="F72" i="10" s="1"/>
  <c r="D71" i="10"/>
  <c r="F71" i="10" s="1"/>
  <c r="D70" i="10"/>
  <c r="F70" i="10" s="1"/>
  <c r="D69" i="10"/>
  <c r="F69" i="10" s="1"/>
  <c r="D68" i="10"/>
  <c r="F68" i="10" s="1"/>
  <c r="AD48" i="10"/>
  <c r="AD47" i="10"/>
  <c r="AD46" i="10"/>
  <c r="AD45" i="10"/>
  <c r="AD44" i="10"/>
  <c r="AD43" i="10"/>
  <c r="AD42" i="10"/>
  <c r="AD41" i="10"/>
  <c r="AD40" i="10"/>
  <c r="AD39" i="10"/>
  <c r="AD38" i="10"/>
  <c r="AD37" i="10"/>
  <c r="AD36" i="10"/>
  <c r="AD35" i="10"/>
  <c r="AD34" i="10"/>
  <c r="AD33" i="10"/>
  <c r="AD32" i="10"/>
  <c r="AD31" i="10"/>
  <c r="AD30" i="10"/>
  <c r="AD29" i="10"/>
  <c r="AD28" i="10"/>
  <c r="AD27" i="10"/>
  <c r="AD26" i="10"/>
  <c r="AD25" i="10"/>
  <c r="AD24" i="10"/>
  <c r="AD23" i="10"/>
  <c r="AD22" i="10"/>
  <c r="AD21" i="10"/>
  <c r="AD20" i="10"/>
  <c r="AD19" i="10"/>
  <c r="AD18" i="10"/>
  <c r="AD17" i="10"/>
  <c r="AD16" i="10"/>
  <c r="AD15" i="10"/>
  <c r="AD14" i="10"/>
  <c r="AD13" i="10"/>
  <c r="AD12" i="10"/>
  <c r="AD11" i="10"/>
  <c r="AD10" i="10"/>
  <c r="AD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T48" i="10"/>
  <c r="T47" i="10"/>
  <c r="T46" i="10"/>
  <c r="T45" i="10"/>
  <c r="T44" i="10"/>
  <c r="T43" i="10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AC48" i="10"/>
  <c r="AE48" i="10" s="1"/>
  <c r="AC47" i="10"/>
  <c r="AE47" i="10" s="1"/>
  <c r="AC46" i="10"/>
  <c r="AE46" i="10" s="1"/>
  <c r="AC45" i="10"/>
  <c r="AE45" i="10" s="1"/>
  <c r="AC44" i="10"/>
  <c r="AE44" i="10" s="1"/>
  <c r="AC43" i="10"/>
  <c r="AE43" i="10" s="1"/>
  <c r="AC42" i="10"/>
  <c r="AE42" i="10" s="1"/>
  <c r="AC41" i="10"/>
  <c r="AE41" i="10" s="1"/>
  <c r="AC40" i="10"/>
  <c r="AE40" i="10" s="1"/>
  <c r="AC39" i="10"/>
  <c r="AE39" i="10" s="1"/>
  <c r="AC38" i="10"/>
  <c r="AE38" i="10" s="1"/>
  <c r="AC37" i="10"/>
  <c r="AE37" i="10" s="1"/>
  <c r="AC36" i="10"/>
  <c r="AE36" i="10" s="1"/>
  <c r="AC35" i="10"/>
  <c r="AE35" i="10" s="1"/>
  <c r="AC34" i="10"/>
  <c r="AE34" i="10" s="1"/>
  <c r="AC33" i="10"/>
  <c r="AE33" i="10" s="1"/>
  <c r="AC32" i="10"/>
  <c r="AE32" i="10" s="1"/>
  <c r="AC31" i="10"/>
  <c r="AE31" i="10" s="1"/>
  <c r="AC30" i="10"/>
  <c r="AE30" i="10" s="1"/>
  <c r="AC29" i="10"/>
  <c r="AE29" i="10" s="1"/>
  <c r="AC28" i="10"/>
  <c r="AE28" i="10" s="1"/>
  <c r="AC27" i="10"/>
  <c r="AE27" i="10" s="1"/>
  <c r="AC26" i="10"/>
  <c r="AE26" i="10" s="1"/>
  <c r="AC25" i="10"/>
  <c r="AE25" i="10" s="1"/>
  <c r="AC24" i="10"/>
  <c r="AE24" i="10" s="1"/>
  <c r="AC23" i="10"/>
  <c r="AE23" i="10" s="1"/>
  <c r="AC22" i="10"/>
  <c r="AE22" i="10" s="1"/>
  <c r="AC21" i="10"/>
  <c r="AE21" i="10" s="1"/>
  <c r="AC20" i="10"/>
  <c r="AE20" i="10" s="1"/>
  <c r="AC19" i="10"/>
  <c r="AE19" i="10" s="1"/>
  <c r="AC18" i="10"/>
  <c r="AE18" i="10" s="1"/>
  <c r="AC17" i="10"/>
  <c r="AE17" i="10" s="1"/>
  <c r="AC16" i="10"/>
  <c r="AE16" i="10" s="1"/>
  <c r="AC15" i="10"/>
  <c r="AE15" i="10" s="1"/>
  <c r="AC14" i="10"/>
  <c r="AE14" i="10" s="1"/>
  <c r="AC13" i="10"/>
  <c r="AE13" i="10" s="1"/>
  <c r="AC12" i="10"/>
  <c r="AE12" i="10" s="1"/>
  <c r="AC11" i="10"/>
  <c r="AE11" i="10" s="1"/>
  <c r="AC10" i="10"/>
  <c r="AE10" i="10" s="1"/>
  <c r="AC9" i="10"/>
  <c r="AE9" i="10" s="1"/>
  <c r="X48" i="10"/>
  <c r="Z48" i="10" s="1"/>
  <c r="X47" i="10"/>
  <c r="Z47" i="10" s="1"/>
  <c r="X46" i="10"/>
  <c r="Z46" i="10" s="1"/>
  <c r="X45" i="10"/>
  <c r="Z45" i="10" s="1"/>
  <c r="X44" i="10"/>
  <c r="Z44" i="10" s="1"/>
  <c r="X43" i="10"/>
  <c r="Z43" i="10" s="1"/>
  <c r="X42" i="10"/>
  <c r="Z42" i="10" s="1"/>
  <c r="X41" i="10"/>
  <c r="Z41" i="10" s="1"/>
  <c r="X40" i="10"/>
  <c r="Z40" i="10" s="1"/>
  <c r="X39" i="10"/>
  <c r="Z39" i="10" s="1"/>
  <c r="X38" i="10"/>
  <c r="Z38" i="10" s="1"/>
  <c r="X37" i="10"/>
  <c r="Z37" i="10" s="1"/>
  <c r="X36" i="10"/>
  <c r="Z36" i="10" s="1"/>
  <c r="X35" i="10"/>
  <c r="Z35" i="10" s="1"/>
  <c r="X34" i="10"/>
  <c r="Z34" i="10" s="1"/>
  <c r="X33" i="10"/>
  <c r="Z33" i="10" s="1"/>
  <c r="X32" i="10"/>
  <c r="Z32" i="10" s="1"/>
  <c r="X31" i="10"/>
  <c r="Z31" i="10" s="1"/>
  <c r="X30" i="10"/>
  <c r="Z30" i="10" s="1"/>
  <c r="X29" i="10"/>
  <c r="Z29" i="10" s="1"/>
  <c r="X28" i="10"/>
  <c r="Z28" i="10" s="1"/>
  <c r="X27" i="10"/>
  <c r="Z27" i="10" s="1"/>
  <c r="X26" i="10"/>
  <c r="Z26" i="10" s="1"/>
  <c r="X25" i="10"/>
  <c r="Z25" i="10" s="1"/>
  <c r="X24" i="10"/>
  <c r="Z24" i="10" s="1"/>
  <c r="X23" i="10"/>
  <c r="Z23" i="10" s="1"/>
  <c r="X22" i="10"/>
  <c r="Z22" i="10" s="1"/>
  <c r="X21" i="10"/>
  <c r="Z21" i="10" s="1"/>
  <c r="X20" i="10"/>
  <c r="Z20" i="10" s="1"/>
  <c r="X19" i="10"/>
  <c r="Z19" i="10" s="1"/>
  <c r="X18" i="10"/>
  <c r="Z18" i="10" s="1"/>
  <c r="X17" i="10"/>
  <c r="Z17" i="10" s="1"/>
  <c r="X16" i="10"/>
  <c r="Z16" i="10" s="1"/>
  <c r="X15" i="10"/>
  <c r="Z15" i="10" s="1"/>
  <c r="X14" i="10"/>
  <c r="Z14" i="10" s="1"/>
  <c r="X13" i="10"/>
  <c r="Z13" i="10" s="1"/>
  <c r="X12" i="10"/>
  <c r="Z12" i="10" s="1"/>
  <c r="X11" i="10"/>
  <c r="Z11" i="10" s="1"/>
  <c r="X10" i="10"/>
  <c r="Z10" i="10" s="1"/>
  <c r="X9" i="10"/>
  <c r="Z9" i="10" s="1"/>
  <c r="S48" i="10"/>
  <c r="U48" i="10" s="1"/>
  <c r="S47" i="10"/>
  <c r="U47" i="10" s="1"/>
  <c r="S46" i="10"/>
  <c r="U46" i="10" s="1"/>
  <c r="S45" i="10"/>
  <c r="U45" i="10" s="1"/>
  <c r="S44" i="10"/>
  <c r="U44" i="10" s="1"/>
  <c r="S43" i="10"/>
  <c r="U43" i="10" s="1"/>
  <c r="S42" i="10"/>
  <c r="U42" i="10" s="1"/>
  <c r="S41" i="10"/>
  <c r="U41" i="10" s="1"/>
  <c r="S40" i="10"/>
  <c r="U40" i="10" s="1"/>
  <c r="S39" i="10"/>
  <c r="U39" i="10" s="1"/>
  <c r="S38" i="10"/>
  <c r="U38" i="10" s="1"/>
  <c r="S37" i="10"/>
  <c r="U37" i="10" s="1"/>
  <c r="S36" i="10"/>
  <c r="U36" i="10" s="1"/>
  <c r="S35" i="10"/>
  <c r="U35" i="10" s="1"/>
  <c r="S34" i="10"/>
  <c r="U34" i="10" s="1"/>
  <c r="S33" i="10"/>
  <c r="U33" i="10" s="1"/>
  <c r="S32" i="10"/>
  <c r="U32" i="10" s="1"/>
  <c r="S31" i="10"/>
  <c r="U31" i="10" s="1"/>
  <c r="S30" i="10"/>
  <c r="U30" i="10" s="1"/>
  <c r="S29" i="10"/>
  <c r="U29" i="10" s="1"/>
  <c r="S28" i="10"/>
  <c r="U28" i="10" s="1"/>
  <c r="S27" i="10"/>
  <c r="U27" i="10" s="1"/>
  <c r="S26" i="10"/>
  <c r="U26" i="10" s="1"/>
  <c r="S25" i="10"/>
  <c r="U25" i="10" s="1"/>
  <c r="S24" i="10"/>
  <c r="U24" i="10" s="1"/>
  <c r="S23" i="10"/>
  <c r="U23" i="10" s="1"/>
  <c r="S22" i="10"/>
  <c r="U22" i="10" s="1"/>
  <c r="S21" i="10"/>
  <c r="U21" i="10" s="1"/>
  <c r="S20" i="10"/>
  <c r="U20" i="10" s="1"/>
  <c r="S19" i="10"/>
  <c r="U19" i="10" s="1"/>
  <c r="S18" i="10"/>
  <c r="U18" i="10" s="1"/>
  <c r="S17" i="10"/>
  <c r="U17" i="10" s="1"/>
  <c r="S16" i="10"/>
  <c r="U16" i="10" s="1"/>
  <c r="S15" i="10"/>
  <c r="U15" i="10" s="1"/>
  <c r="S14" i="10"/>
  <c r="U14" i="10" s="1"/>
  <c r="S13" i="10"/>
  <c r="U13" i="10" s="1"/>
  <c r="S12" i="10"/>
  <c r="U12" i="10" s="1"/>
  <c r="S11" i="10"/>
  <c r="U11" i="10" s="1"/>
  <c r="S10" i="10"/>
  <c r="U10" i="10" s="1"/>
  <c r="S9" i="10"/>
  <c r="U9" i="10" s="1"/>
  <c r="N48" i="10"/>
  <c r="P48" i="10" s="1"/>
  <c r="N47" i="10"/>
  <c r="P47" i="10" s="1"/>
  <c r="N46" i="10"/>
  <c r="P46" i="10" s="1"/>
  <c r="N45" i="10"/>
  <c r="P45" i="10" s="1"/>
  <c r="N44" i="10"/>
  <c r="P44" i="10" s="1"/>
  <c r="N43" i="10"/>
  <c r="P43" i="10" s="1"/>
  <c r="N42" i="10"/>
  <c r="P42" i="10" s="1"/>
  <c r="N41" i="10"/>
  <c r="P41" i="10" s="1"/>
  <c r="N40" i="10"/>
  <c r="P40" i="10" s="1"/>
  <c r="N39" i="10"/>
  <c r="P39" i="10" s="1"/>
  <c r="N38" i="10"/>
  <c r="P38" i="10" s="1"/>
  <c r="N37" i="10"/>
  <c r="P37" i="10" s="1"/>
  <c r="N36" i="10"/>
  <c r="P36" i="10" s="1"/>
  <c r="N35" i="10"/>
  <c r="P35" i="10" s="1"/>
  <c r="N34" i="10"/>
  <c r="P34" i="10" s="1"/>
  <c r="N33" i="10"/>
  <c r="P33" i="10" s="1"/>
  <c r="N32" i="10"/>
  <c r="P32" i="10" s="1"/>
  <c r="N31" i="10"/>
  <c r="P31" i="10" s="1"/>
  <c r="N30" i="10"/>
  <c r="P30" i="10" s="1"/>
  <c r="N29" i="10"/>
  <c r="P29" i="10" s="1"/>
  <c r="N28" i="10"/>
  <c r="P28" i="10" s="1"/>
  <c r="N27" i="10"/>
  <c r="P27" i="10" s="1"/>
  <c r="N26" i="10"/>
  <c r="P26" i="10" s="1"/>
  <c r="N25" i="10"/>
  <c r="P25" i="10" s="1"/>
  <c r="N24" i="10"/>
  <c r="P24" i="10" s="1"/>
  <c r="N23" i="10"/>
  <c r="P23" i="10" s="1"/>
  <c r="N22" i="10"/>
  <c r="P22" i="10" s="1"/>
  <c r="N21" i="10"/>
  <c r="P21" i="10" s="1"/>
  <c r="N20" i="10"/>
  <c r="P20" i="10" s="1"/>
  <c r="N19" i="10"/>
  <c r="P19" i="10" s="1"/>
  <c r="N18" i="10"/>
  <c r="P18" i="10" s="1"/>
  <c r="N17" i="10"/>
  <c r="P17" i="10" s="1"/>
  <c r="N16" i="10"/>
  <c r="P16" i="10" s="1"/>
  <c r="N15" i="10"/>
  <c r="P15" i="10" s="1"/>
  <c r="N14" i="10"/>
  <c r="P14" i="10" s="1"/>
  <c r="N13" i="10"/>
  <c r="P13" i="10" s="1"/>
  <c r="N12" i="10"/>
  <c r="P12" i="10" s="1"/>
  <c r="N11" i="10"/>
  <c r="P11" i="10" s="1"/>
  <c r="N10" i="10"/>
  <c r="P10" i="10" s="1"/>
  <c r="N9" i="10"/>
  <c r="P9" i="10" s="1"/>
  <c r="I48" i="10"/>
  <c r="K48" i="10" s="1"/>
  <c r="I47" i="10"/>
  <c r="K47" i="10" s="1"/>
  <c r="I46" i="10"/>
  <c r="K46" i="10" s="1"/>
  <c r="I45" i="10"/>
  <c r="K45" i="10" s="1"/>
  <c r="I44" i="10"/>
  <c r="K44" i="10" s="1"/>
  <c r="I43" i="10"/>
  <c r="K43" i="10" s="1"/>
  <c r="I42" i="10"/>
  <c r="K42" i="10" s="1"/>
  <c r="I41" i="10"/>
  <c r="K41" i="10" s="1"/>
  <c r="I40" i="10"/>
  <c r="K40" i="10" s="1"/>
  <c r="I39" i="10"/>
  <c r="K39" i="10" s="1"/>
  <c r="I38" i="10"/>
  <c r="K38" i="10" s="1"/>
  <c r="I37" i="10"/>
  <c r="K37" i="10" s="1"/>
  <c r="I36" i="10"/>
  <c r="K36" i="10" s="1"/>
  <c r="I35" i="10"/>
  <c r="K35" i="10" s="1"/>
  <c r="I34" i="10"/>
  <c r="K34" i="10" s="1"/>
  <c r="I33" i="10"/>
  <c r="K33" i="10" s="1"/>
  <c r="I32" i="10"/>
  <c r="K32" i="10" s="1"/>
  <c r="I31" i="10"/>
  <c r="K31" i="10" s="1"/>
  <c r="I30" i="10"/>
  <c r="K30" i="10" s="1"/>
  <c r="I29" i="10"/>
  <c r="K29" i="10" s="1"/>
  <c r="I28" i="10"/>
  <c r="K28" i="10" s="1"/>
  <c r="I27" i="10"/>
  <c r="K27" i="10" s="1"/>
  <c r="I26" i="10"/>
  <c r="K26" i="10" s="1"/>
  <c r="I25" i="10"/>
  <c r="K25" i="10" s="1"/>
  <c r="I24" i="10"/>
  <c r="K24" i="10" s="1"/>
  <c r="I23" i="10"/>
  <c r="K23" i="10" s="1"/>
  <c r="I22" i="10"/>
  <c r="K22" i="10" s="1"/>
  <c r="I21" i="10"/>
  <c r="K21" i="10" s="1"/>
  <c r="I20" i="10"/>
  <c r="K20" i="10" s="1"/>
  <c r="I19" i="10"/>
  <c r="K19" i="10" s="1"/>
  <c r="I18" i="10"/>
  <c r="K18" i="10" s="1"/>
  <c r="I17" i="10"/>
  <c r="K17" i="10" s="1"/>
  <c r="I16" i="10"/>
  <c r="K16" i="10" s="1"/>
  <c r="I15" i="10"/>
  <c r="K15" i="10" s="1"/>
  <c r="I14" i="10"/>
  <c r="K14" i="10" s="1"/>
  <c r="I13" i="10"/>
  <c r="K13" i="10" s="1"/>
  <c r="I12" i="10"/>
  <c r="K12" i="10" s="1"/>
  <c r="I11" i="10"/>
  <c r="K11" i="10" s="1"/>
  <c r="I10" i="10"/>
  <c r="K10" i="10" s="1"/>
  <c r="I9" i="10"/>
  <c r="K9" i="10" s="1"/>
  <c r="D48" i="10"/>
  <c r="F48" i="10" s="1"/>
  <c r="D47" i="10"/>
  <c r="F47" i="10" s="1"/>
  <c r="D46" i="10"/>
  <c r="F46" i="10" s="1"/>
  <c r="D45" i="10"/>
  <c r="F45" i="10" s="1"/>
  <c r="D44" i="10"/>
  <c r="F44" i="10" s="1"/>
  <c r="D43" i="10"/>
  <c r="F43" i="10" s="1"/>
  <c r="D42" i="10"/>
  <c r="F42" i="10" s="1"/>
  <c r="D41" i="10"/>
  <c r="F41" i="10" s="1"/>
  <c r="D40" i="10"/>
  <c r="F40" i="10" s="1"/>
  <c r="D39" i="10"/>
  <c r="F39" i="10" s="1"/>
  <c r="D38" i="10"/>
  <c r="F38" i="10" s="1"/>
  <c r="D37" i="10"/>
  <c r="F37" i="10" s="1"/>
  <c r="D36" i="10"/>
  <c r="F36" i="10" s="1"/>
  <c r="D35" i="10"/>
  <c r="F35" i="10" s="1"/>
  <c r="D34" i="10"/>
  <c r="F34" i="10" s="1"/>
  <c r="D33" i="10"/>
  <c r="F33" i="10" s="1"/>
  <c r="D32" i="10"/>
  <c r="F32" i="10" s="1"/>
  <c r="D31" i="10"/>
  <c r="F31" i="10" s="1"/>
  <c r="D30" i="10"/>
  <c r="F30" i="10" s="1"/>
  <c r="D29" i="10"/>
  <c r="F29" i="10" s="1"/>
  <c r="D28" i="10"/>
  <c r="F28" i="10" s="1"/>
  <c r="D27" i="10"/>
  <c r="F27" i="10" s="1"/>
  <c r="D26" i="10"/>
  <c r="F26" i="10" s="1"/>
  <c r="D25" i="10"/>
  <c r="F25" i="10" s="1"/>
  <c r="D24" i="10"/>
  <c r="F24" i="10" s="1"/>
  <c r="D23" i="10"/>
  <c r="F23" i="10" s="1"/>
  <c r="D22" i="10"/>
  <c r="F22" i="10" s="1"/>
  <c r="D21" i="10"/>
  <c r="F21" i="10" s="1"/>
  <c r="D20" i="10"/>
  <c r="F20" i="10" s="1"/>
  <c r="D19" i="10"/>
  <c r="F19" i="10" s="1"/>
  <c r="D18" i="10"/>
  <c r="F18" i="10" s="1"/>
  <c r="D17" i="10"/>
  <c r="F17" i="10" s="1"/>
  <c r="D16" i="10"/>
  <c r="F16" i="10" s="1"/>
  <c r="D15" i="10"/>
  <c r="F15" i="10" s="1"/>
  <c r="D14" i="10"/>
  <c r="F14" i="10" s="1"/>
  <c r="D13" i="10"/>
  <c r="F13" i="10" s="1"/>
  <c r="D12" i="10"/>
  <c r="F12" i="10" s="1"/>
  <c r="D11" i="10"/>
  <c r="F11" i="10" s="1"/>
  <c r="D10" i="10"/>
  <c r="F10" i="10" s="1"/>
  <c r="D9" i="10"/>
  <c r="F9" i="10" s="1"/>
  <c r="AD50" i="10" l="1"/>
  <c r="AD109" i="10"/>
  <c r="Y109" i="10"/>
  <c r="Y50" i="10"/>
  <c r="T109" i="10"/>
  <c r="T50" i="10"/>
  <c r="O109" i="10"/>
  <c r="O50" i="10"/>
  <c r="J109" i="10"/>
  <c r="K109" i="10"/>
  <c r="J51" i="10"/>
  <c r="AE109" i="10"/>
  <c r="Z109" i="10"/>
  <c r="P109" i="10"/>
  <c r="U109" i="10"/>
  <c r="E109" i="10"/>
  <c r="F109" i="10"/>
  <c r="Z50" i="10"/>
  <c r="K51" i="10"/>
  <c r="U50" i="10"/>
  <c r="P50" i="10"/>
  <c r="AE50" i="10"/>
  <c r="F51" i="10"/>
  <c r="E51" i="10"/>
  <c r="E117" i="10" l="1"/>
  <c r="E115" i="10"/>
  <c r="E57" i="10"/>
  <c r="E59" i="10"/>
  <c r="E125" i="10" l="1"/>
  <c r="E123" i="10"/>
</calcChain>
</file>

<file path=xl/sharedStrings.xml><?xml version="1.0" encoding="utf-8"?>
<sst xmlns="http://schemas.openxmlformats.org/spreadsheetml/2006/main" count="330" uniqueCount="295">
  <si>
    <t>ΖΩΝΗ 1</t>
  </si>
  <si>
    <t>ΒΕΛΓΙΟ</t>
  </si>
  <si>
    <t>ΒΟΥΛΓΑΡΙΑ</t>
  </si>
  <si>
    <t>ΓΑΛΛΙΑ</t>
  </si>
  <si>
    <t>ΓΕΡΜΑΝΙΑ</t>
  </si>
  <si>
    <t>ΙΡΛΑΝΔΙΑ</t>
  </si>
  <si>
    <t>ΙΤΑΛΙΑ</t>
  </si>
  <si>
    <t>ΚΡΟΑΤΙΑ</t>
  </si>
  <si>
    <t>ΛΟΥΞΕΜΒΟΥΡΓΟ</t>
  </si>
  <si>
    <t>ΠΟΡΤΟΓΑΛΙΑ</t>
  </si>
  <si>
    <t>ΣΟΥΗΔΙΑ</t>
  </si>
  <si>
    <t>ΦΙΝΛΑΝΔΙΑ</t>
  </si>
  <si>
    <t>ΖΩΝΗ 2</t>
  </si>
  <si>
    <t>ΑΙΓΥΠΤΟΣ</t>
  </si>
  <si>
    <t>ΑΛΓΕΡΙΑ</t>
  </si>
  <si>
    <t>ΓΕΩΡΓΙΑ</t>
  </si>
  <si>
    <t>ΓΡΟΙΛΑΝΔΙΑ</t>
  </si>
  <si>
    <t>ΕΛΒΕΤΙΑ</t>
  </si>
  <si>
    <t>ΙΟΡΔΑΝΙΑ</t>
  </si>
  <si>
    <t>ΙΣΛΑΝΔΙΑ</t>
  </si>
  <si>
    <t>ΙΣΡΑΗΛ</t>
  </si>
  <si>
    <t>ΚΑΖΑΚΣΤΑΝ</t>
  </si>
  <si>
    <t>ΚΟΣΟΒΟ</t>
  </si>
  <si>
    <t>ΛΙΒΑΝΟΣ</t>
  </si>
  <si>
    <t>ΜΑΡΟΚΟ</t>
  </si>
  <si>
    <t>ΜΟΛΔΑΒΙΑ</t>
  </si>
  <si>
    <t>ΝΟΡΒΗΓΙΑ</t>
  </si>
  <si>
    <t>ΟΥΖΜΠΕΚΙΣΤΑΝ</t>
  </si>
  <si>
    <t>ΟΥΚΡΑΝΙΑ</t>
  </si>
  <si>
    <t>ΤΟΥΡΚΙΑ</t>
  </si>
  <si>
    <t>ΤΥΝΗΣΙΑ</t>
  </si>
  <si>
    <t>ΖΩΝΗ 3</t>
  </si>
  <si>
    <t>ΚΑΝΑΔΑΣ</t>
  </si>
  <si>
    <t>ΖΩΝΗ 4</t>
  </si>
  <si>
    <t>ΒΙΕΤΝΑΜ</t>
  </si>
  <si>
    <t>ΙΑΠΩΝΙΑ</t>
  </si>
  <si>
    <t>ΙΝΔΙΑ</t>
  </si>
  <si>
    <t>ΙΝΔΟΝΗΣΙΑ</t>
  </si>
  <si>
    <t>ΚΑΜΠΟΤΖΗ</t>
  </si>
  <si>
    <t>ΚΑΤΑΡ</t>
  </si>
  <si>
    <t>ΚΙΝΑ</t>
  </si>
  <si>
    <t>ΛΑΟΣ</t>
  </si>
  <si>
    <t>ΜΑΚΑΟ</t>
  </si>
  <si>
    <t>ΜΑΛΑΙΣΙΑ</t>
  </si>
  <si>
    <t>ΜΑΛΔΙΒΕΣ</t>
  </si>
  <si>
    <t>ΟΜΑΝ</t>
  </si>
  <si>
    <t>ΠΑΚΙΣΤΑΝ</t>
  </si>
  <si>
    <t>ΣΑΟΥΔΙΚΗ ΑΡΑΒΙΑ</t>
  </si>
  <si>
    <t>ΣΙΓΚΑΠΟΥΡΗ</t>
  </si>
  <si>
    <t>ΦΙΛΙΠΠΙΝΕΣ</t>
  </si>
  <si>
    <t>ΖΩΝΗ 5</t>
  </si>
  <si>
    <t>ΑΙΘΙΟΠΙΑ</t>
  </si>
  <si>
    <t>ΑΥΣΤΡΑΛΙΑ</t>
  </si>
  <si>
    <t>ΒΟΛΙΒΙΑ</t>
  </si>
  <si>
    <t>ΒΡΑΖΙΛΙΑ</t>
  </si>
  <si>
    <t>ΓΑΛΛΙΚΗ ΓΟΥΙΑΝΑ</t>
  </si>
  <si>
    <t>ΓΑΛΛΙΚΗ ΠΟΛΥΝΗΣΙΑ</t>
  </si>
  <si>
    <t>ΓΚΑΜΠΙΑ</t>
  </si>
  <si>
    <t>ΓΚΑΝΑ</t>
  </si>
  <si>
    <t>ΓΚΟΥΑΜ</t>
  </si>
  <si>
    <t>ΓΟΥΑΔΕΛΟΥΠΗ</t>
  </si>
  <si>
    <t>ΓΟΥΑΤΕΜΑΛΑ</t>
  </si>
  <si>
    <t>ΕΛ ΣΑΛΒΑΔΟΡ</t>
  </si>
  <si>
    <t>ΖΑΜΠΙΑ</t>
  </si>
  <si>
    <t>ΖΙΜΠΑΜΠΟΥΕ</t>
  </si>
  <si>
    <t>ΚΟΛΟΜΒΙΑ</t>
  </si>
  <si>
    <t>ΚΟΣΤΑ ΡΙΚΑ</t>
  </si>
  <si>
    <t>ΛΙΒΕΡΙΑ</t>
  </si>
  <si>
    <t>ΜΑΔΑΓΑΣΚΑΡΗ</t>
  </si>
  <si>
    <t>ΜΑΛΑΟΥΙ</t>
  </si>
  <si>
    <t>ΜΑΡΤΙΝΙΚΑ</t>
  </si>
  <si>
    <t>ΜΑΥΡΙΤΑΝΙΑ</t>
  </si>
  <si>
    <t>ΜΕΞΙΚΟ</t>
  </si>
  <si>
    <t>ΜΠΑΧΑΜΕΣ</t>
  </si>
  <si>
    <t>ΜΠΕΛΙΖ</t>
  </si>
  <si>
    <t>ΜΠΕΝΙΝ</t>
  </si>
  <si>
    <t>ΜΠΟΤΣΟΥΑΝΑ</t>
  </si>
  <si>
    <t>ΜΠΟΥΡΚΙΝΑ ΦΑΣΟ</t>
  </si>
  <si>
    <t>ΜΠΟΥΡΟΥΝΤΙ</t>
  </si>
  <si>
    <t>ΝΕΑ ΖΗΛΑΝΔΙΑ</t>
  </si>
  <si>
    <t>ΝΕΑ ΚΑΛΗΔΟΝΙΑ</t>
  </si>
  <si>
    <t>ΟΝΔΟΥΡΑ</t>
  </si>
  <si>
    <t>ΟΥΓΚΑΝΤΑ</t>
  </si>
  <si>
    <t>ΠΑΝΑΜΑΣ</t>
  </si>
  <si>
    <t>ΠΑΡΑΓΟΥΑΗ</t>
  </si>
  <si>
    <t>ΠΕΡΟΥ</t>
  </si>
  <si>
    <t>ΡΟΥΑΝΤΑ</t>
  </si>
  <si>
    <t>ΣΕΝΕΓΑΛΗ</t>
  </si>
  <si>
    <t>ΤΑΝΖΑΝΙΑ</t>
  </si>
  <si>
    <t>ΤΟΓΚΟ</t>
  </si>
  <si>
    <t>ΧΙΛΗ</t>
  </si>
  <si>
    <t>ΖΩΝΗ 7</t>
  </si>
  <si>
    <t>Χώρα</t>
  </si>
  <si>
    <t>ΑΥΣΤΡΙΑ</t>
  </si>
  <si>
    <t>ΔΑΝΙΑ</t>
  </si>
  <si>
    <t>ΙΣΠΑΝΙΑ</t>
  </si>
  <si>
    <t>ΛΕΤΟΝΙΑ</t>
  </si>
  <si>
    <t>ΛΙΘΟΥΑΝΙΑ</t>
  </si>
  <si>
    <t>ΟΛΛΑΝΔΙΑ</t>
  </si>
  <si>
    <t>ΟΥΓΓΑΡΙΑ</t>
  </si>
  <si>
    <t>ΠΟΛΩΝΙΑ</t>
  </si>
  <si>
    <t>ΡΟΥΜΑΝΙΑ</t>
  </si>
  <si>
    <t>ΣΛΟΒΕΝΙΑ</t>
  </si>
  <si>
    <t>ΑΛΒΑΝΙΑ</t>
  </si>
  <si>
    <t>ΣΕΡΒΙΑ</t>
  </si>
  <si>
    <t>ΒΑΡΟΣ KG</t>
  </si>
  <si>
    <t>ΟΔΙΚΕΣ / ΟΙΚΟΝΟΜΙΚΕΣ ΕΞΑΓΩΓΕΣ SPM</t>
  </si>
  <si>
    <t>ΟΔΙΚΕΣ / ΟΙΚΟΝΟΜΙΚΕΣ ΕΙΣΑΓΩΓΕΣ SPM</t>
  </si>
  <si>
    <t>ΣΤΑΘΕΡΟΣ ΕΠΙΝΑΥΛΟΣ ΤΙΜΗ:</t>
  </si>
  <si>
    <t>ΕΣΤΟΝΙΑ</t>
  </si>
  <si>
    <t>ΣΛΟΒΑΚΙΑ</t>
  </si>
  <si>
    <t>ΤΣΕΧΙΑ</t>
  </si>
  <si>
    <t>ΑΖΕΡΜΠΑΪΤΖΑΝ</t>
  </si>
  <si>
    <t>ΑΝΔΟΡΑ</t>
  </si>
  <si>
    <t>ΑΡΜΕΝΙΑ</t>
  </si>
  <si>
    <t>ΒΟΣΝΙΑ ΕΡΖΕΓΟΒΙΝΗ</t>
  </si>
  <si>
    <t>ΓΙΒΡΑΛΤΑΡ</t>
  </si>
  <si>
    <t>ΓΚΕΡΝΣΕΫ (ΝΗΣΟΙ ΜΑΓΧΗΣ)</t>
  </si>
  <si>
    <t>ΚΑΝΑΡΙΟΙ ΝΗΣΟΙ</t>
  </si>
  <si>
    <t>ΚΥΡΓΙΣΤΑΝ</t>
  </si>
  <si>
    <t>ΛΕΥΚΟΡΩΣΙΑ (ΜΠΕΛΑΡΟΥΣ)</t>
  </si>
  <si>
    <t>ΛΙΒΥΗ</t>
  </si>
  <si>
    <t>ΛΙΧΤΕΝΣΤΑΪΝ</t>
  </si>
  <si>
    <t>ΜΑΥΡΟΒΟΥΝΙΟ</t>
  </si>
  <si>
    <t>ΜΟΝΑΚΟ</t>
  </si>
  <si>
    <t>Π.Γ.Δ.Μ.  (FYROM)</t>
  </si>
  <si>
    <t>ΡΩΣΙΚΗ ΟΜΟΣΠΟΝΔΙΑ</t>
  </si>
  <si>
    <t>ΣΑΝ ΜΑΡΙΝΟ</t>
  </si>
  <si>
    <t>ΤΖΕΡΣΕΫ (ΝΗΣΟΙ ΜΑΓΧΗΣ)</t>
  </si>
  <si>
    <t>ΤΟΥΡΚΜΕΝΙΣΤΑΝ</t>
  </si>
  <si>
    <t>ΦΑΡΟΕ ΝΗΣΟΙ</t>
  </si>
  <si>
    <t>ΗΠΑ</t>
  </si>
  <si>
    <t>ΑΦΓΑΝΙΣΤΑΝ</t>
  </si>
  <si>
    <t>ΓΑΖΑ (Δυτική Όχθη)</t>
  </si>
  <si>
    <t>ΗΝ. ΑΡΑΒΙΚΑ ΕΜΙΡΑΤΑ</t>
  </si>
  <si>
    <t>ΙΡΑΚ</t>
  </si>
  <si>
    <t>ΚΟΡΕΑ ΔΗΜΟΚΡ. (ΝΟΤΙΟΣ)</t>
  </si>
  <si>
    <t>ΚΟΥΒΕΪΤ</t>
  </si>
  <si>
    <t>ΜΟΓΓΟΛΙΑ</t>
  </si>
  <si>
    <t>ΜΠΑΓΚΛΑΝΤΕΣ</t>
  </si>
  <si>
    <t>ΜΠΑΧΡΕΪΝ</t>
  </si>
  <si>
    <t>ΜΠΟΥΤΑΝ</t>
  </si>
  <si>
    <t>ΜΠΡΟΥΝΕΪ</t>
  </si>
  <si>
    <t>ΜΥΑΝΜΑΡ (ΜΠΟΥΡΜΑ)</t>
  </si>
  <si>
    <t>ΝΕΠΑΛ</t>
  </si>
  <si>
    <t>ΣΡΙ ΛΑΝΚΑ</t>
  </si>
  <si>
    <t>ΤΑΪΒΑΝ</t>
  </si>
  <si>
    <t>ΤΑΪΛΑΝΔΗ</t>
  </si>
  <si>
    <t>ΤΑΤΖΙΚΙΣΤΑΝ</t>
  </si>
  <si>
    <t>ΥΕΜΕΝΗ</t>
  </si>
  <si>
    <t>ΧΟΝΓΚ ΚΟΝΓΚ</t>
  </si>
  <si>
    <t>ΑΓ. ΒΑΡΘΟΛΟΜΑΙΟΣ</t>
  </si>
  <si>
    <t>ΑΓ. ΒΙΝΣΕΝΤ ΚΑΙ ΟΙ ΓΡΕΝΑΔΙΝΕΣ</t>
  </si>
  <si>
    <t>ΑΓ. ΕΥΣΤΑΘΙΟΣ</t>
  </si>
  <si>
    <t xml:space="preserve">ΑΓ. ΚΙΤΤΣ </t>
  </si>
  <si>
    <t>ΑΓ. ΛΟΥΚΙΑ</t>
  </si>
  <si>
    <t>ΑΓ. ΜΑΑΡΤΕΝ</t>
  </si>
  <si>
    <t>ΑΪΤΗ</t>
  </si>
  <si>
    <t>ΑΚΤΗ ΕΛΕΦΑΝΤΟΣΤΟΥ (Côte d’Ivoire)</t>
  </si>
  <si>
    <t>ΑΜΕΡΙΚΑΝΙΚΗ ΣΑΜΟΑ</t>
  </si>
  <si>
    <t>ΑΝΑΤΟΛΙΚΟ ΤΙΜΟΡ</t>
  </si>
  <si>
    <t>ΑΝΓΚΟΛΑ</t>
  </si>
  <si>
    <t>ΑΝΓΚΟΥΙΛΑ</t>
  </si>
  <si>
    <t>ΑΝΤΙΓΚΟΥΑ ΚΑΙ ΜΠΑΡΜΠΟΥΝΤΑ</t>
  </si>
  <si>
    <t>ΑΡΓΕΝΤΙΝΗ</t>
  </si>
  <si>
    <t>ΑΡΟΥΜΠΑ</t>
  </si>
  <si>
    <t>ΒΑΝΟΥΑΤΟΥ</t>
  </si>
  <si>
    <t>ΒΕΝΕΖΟΥΕΛΑ</t>
  </si>
  <si>
    <t>ΒΕΡΜΟΥΔΑ</t>
  </si>
  <si>
    <t>ΓΚΑΜΠΟΝ</t>
  </si>
  <si>
    <t>ΓΟΥΑΛΛΙΣ ΚΑΙ ΦΟΥΤΟΥΝΑ ΝΗΣΟΙ</t>
  </si>
  <si>
    <t>ΓΟΥΙΑΝΑ</t>
  </si>
  <si>
    <t>ΓΟΥΙΝΕΑ ΔΗΜΟΚΡ.</t>
  </si>
  <si>
    <t>ΓΟΥΙΝΕΑ ΙΣΗΜΕΡΙΝΟΥ</t>
  </si>
  <si>
    <t>ΓΟΥΙΝΕΑ ΜΠΙΣΣΑΟ</t>
  </si>
  <si>
    <t>ΓΡΕΝΑΔΑ</t>
  </si>
  <si>
    <t>ΔΟΜΙΝΙΚΑΝΗ ΔΗΜΟΚΡ.</t>
  </si>
  <si>
    <t>ΔΟΜΙΝΙΚΗ</t>
  </si>
  <si>
    <t>ΕΡΥΘΡΑΙΑ</t>
  </si>
  <si>
    <t>ΙΣΗΜΕΡΙΝΟΣ (ΕΚΟΥΑΔΟΡ)</t>
  </si>
  <si>
    <t>ΚΑΜΕΡΟΥΝ</t>
  </si>
  <si>
    <t>ΚΕΝΤΡΙΚΗ ΑΦΡΙΚΑΝ. ΔΗΜ.</t>
  </si>
  <si>
    <t>ΚΕΝΥΑ</t>
  </si>
  <si>
    <t>ΚΕΫΜΑΝ ΝΗΣΟΙ</t>
  </si>
  <si>
    <t>ΚΙΡΙΜΠΑΤΙ</t>
  </si>
  <si>
    <t>ΚΟΜΟΡΕΣ</t>
  </si>
  <si>
    <t>ΚΟΝΓΚΟ</t>
  </si>
  <si>
    <t>ΚΟΝΓΚΟ ΔΗΜΟΚΡ. (ΖΑΪΡ)</t>
  </si>
  <si>
    <t>ΚΟΥΚ ΝΗΣΟΙ</t>
  </si>
  <si>
    <t>ΚΟΥΡΑΚΑΟ</t>
  </si>
  <si>
    <t>ΛΕΣΟΤΟ</t>
  </si>
  <si>
    <t>ΜΑΓΙΟΤ</t>
  </si>
  <si>
    <t>ΜΑΛΙ</t>
  </si>
  <si>
    <t>ΜΑΡΙΑΝΝΑ, ΝΗΣΟΙ</t>
  </si>
  <si>
    <t>ΜΑΡΣΑΛ ΝΗΣΟΙ</t>
  </si>
  <si>
    <t>ΜΑΥΡΙΚΙΟΣ</t>
  </si>
  <si>
    <t>ΜΙΚΡΟΝΗΣΙΑ (Ομοσπονδικά Kράτη της)</t>
  </si>
  <si>
    <t>ΜΟΖΑΜΒΙΚΗ</t>
  </si>
  <si>
    <t>ΜΟΝΣΕΡΑΤ</t>
  </si>
  <si>
    <t>ΜΠΑΡΜΠΕΪΝΤΟΣ</t>
  </si>
  <si>
    <t>ΜΠΟΝΕΡ</t>
  </si>
  <si>
    <t>ΝΑΜΙΜΠΙΑ</t>
  </si>
  <si>
    <t>ΝΕΒΙΣ (ΑΓ. ΚΙΤΤΣ)</t>
  </si>
  <si>
    <t>ΝΙΓΗΡΑΣ</t>
  </si>
  <si>
    <t>ΝΙΓΗΡΙΑ</t>
  </si>
  <si>
    <t>ΝΙΚΑΡΑΓΟΥΑ</t>
  </si>
  <si>
    <t>ΝΟΤΙΟΣ ΑΦΡΙΚΗ</t>
  </si>
  <si>
    <t>ΟΥΡΟΥΓΟΥΑΗ</t>
  </si>
  <si>
    <t>ΠΑΛΑΟΥ</t>
  </si>
  <si>
    <t>ΠΑΠΟΥΑ ΝΕΑ ΓΟΥΙΝΕΑ</t>
  </si>
  <si>
    <t>ΠΑΡΘΕΝΟΙ ΝΗΣΟΙ (ΒΡΕΤ.)</t>
  </si>
  <si>
    <t>ΠΑΡΘΕΝΟΙ ΝΗΣΟΙ (ΗΠΑ)</t>
  </si>
  <si>
    <t>ΠΟΥΕΡΤΟ ΡΙΚΟ</t>
  </si>
  <si>
    <t>ΠΡΑΣΙΝΟ ΑΚΡΩΤΗΡΙΟ</t>
  </si>
  <si>
    <t>ΡΕΓΙΟΥΝΙΟΝ ΝΗΣΟΙ</t>
  </si>
  <si>
    <t>ΣΑΪΠΑΝ (Bόρειοι Νήσοι Μαριάνα)</t>
  </si>
  <si>
    <t xml:space="preserve">ΣΑΜΟΑ (ΔΥΤΙΚΗ) </t>
  </si>
  <si>
    <t>ΣΕΫΧΕΛΛΕΣ</t>
  </si>
  <si>
    <t>ΣΙΕΡΡΑ ΛΕΟΝΕ</t>
  </si>
  <si>
    <t>ΣΟΛΟΜΩΝΤΟΣ ΝΗΣΟΙ</t>
  </si>
  <si>
    <t>ΣΟΥΑΖΙΛΑΝΔΗ</t>
  </si>
  <si>
    <t>ΣΟΥΡΙΝΑΜ</t>
  </si>
  <si>
    <t>ΤΑΪΤΗ</t>
  </si>
  <si>
    <t>ΤΖΑΜΑЇΚΑ</t>
  </si>
  <si>
    <t>ΤΖΙΜΠΟΥΤΙ</t>
  </si>
  <si>
    <t>ΤΟΓΚΑ</t>
  </si>
  <si>
    <t>ΤΟΥΒΑΛΟΥ</t>
  </si>
  <si>
    <t>ΤΟΥΡΚΣ &amp; ΚΑЇΚΟΣ</t>
  </si>
  <si>
    <t>ΤΡΙΝΙΝΤΑΝΤ &amp; ΤΟΜΠΑΓΚΟ</t>
  </si>
  <si>
    <t>ΤΣΑΝΤ</t>
  </si>
  <si>
    <t>ΦΙΤΖΙ</t>
  </si>
  <si>
    <t>ΜΕΓΑΛΗ ΒΡΕΤΑΝΙΑ</t>
  </si>
  <si>
    <t>ΑΖΟΡΕΣ</t>
  </si>
  <si>
    <t xml:space="preserve">ΑΓ. ΕΛΕΝΑ </t>
  </si>
  <si>
    <t>ΙΡΑΝ</t>
  </si>
  <si>
    <t>ΚΟΥΒΑ</t>
  </si>
  <si>
    <t>ΝΑΟΥΡΟΥ</t>
  </si>
  <si>
    <t>ΝΙΟΥΕ ΝΗΣΟΙ</t>
  </si>
  <si>
    <t>ΟΛΛΑΝΔΙΚΕΣ ΑΝΤΙΛΛΕΣ</t>
  </si>
  <si>
    <t>ΣΑΟ ΤΟΜΕ &amp; ΠΡΙΝΣΙΠΕ</t>
  </si>
  <si>
    <t>ΣΟΜΑΛΙΑ</t>
  </si>
  <si>
    <t>ΣΟΜΑΛΙΑ ΒΟΡΕΙΟΣ</t>
  </si>
  <si>
    <t>ΣΟΥΔΑΝ</t>
  </si>
  <si>
    <t>ΣΥΡΙΑ</t>
  </si>
  <si>
    <t>ΦΟΚΛΑΝΤ ΝΗΣΟΙ</t>
  </si>
  <si>
    <t>ΖΩΝΕΣ &amp; ΧΩΡΕΣ</t>
  </si>
  <si>
    <t>ΒΟΡΕΙΑ ΙΡΛΑΝΔΙΑ</t>
  </si>
  <si>
    <t xml:space="preserve">ΜΑΔΕΪΡΑ </t>
  </si>
  <si>
    <t xml:space="preserve">ΜΕΛΙΛΛΑ </t>
  </si>
  <si>
    <t xml:space="preserve">ΣΕΟΥΤΑ </t>
  </si>
  <si>
    <t>ΖΩΝΗ 1 ΠΟΣΟΣΤΩΣΗ ΑΠΟΣΤΟΛΩΝ</t>
  </si>
  <si>
    <t>ΖΩΝΗ 2 ΠΟΣΟΣΤΩΣΗ ΑΠΟΣΤΟΛΩΝ</t>
  </si>
  <si>
    <t>ΖΩΝΗ 3 ΠΟΣΟΣΤΩΣΗ ΑΠΟΣΤΟΛΩΝ</t>
  </si>
  <si>
    <t>ΖΩΝΗ 4 ΠΟΣΟΣΤΩΣΗ ΑΠΟΣΤΟΛΩΝ</t>
  </si>
  <si>
    <t>ΖΩΝΗ 5 ΠΟΣΟΣΤΩΣΗ ΑΠΟΣΤΟΛΩΝ</t>
  </si>
  <si>
    <t>ΖΩΝΗ 7 ΠΟΣΟΣΤΩΣΗ ΑΠΟΣΤΟΛΩΝ</t>
  </si>
  <si>
    <t>ΑΘΡΟΙΣΜΑ Γ: ΟΔΙΚΩΝ / ΟΙΚΟΝΟΜΙΚΩΝ ΕΞΑΓΩΓΩΝ "ΚΑΘΑΡΗ ΑΞΙΑ"</t>
  </si>
  <si>
    <t>ΑΘΡΟΙΣΜΑ Δ: ΟΔΙΚΩΝ / ΟΙΚΟΝΟΜΙΚΩΝ ΕΙΣΑΓΩΓΩΝ "ΚΑΘΑΡΗ ΑΞΙΑ"</t>
  </si>
  <si>
    <t xml:space="preserve">*ΑΘΡΟΙΣΜΑ ΠΡΟΣΦΕΡΟΜΕΝΩΝ ΤΙΜΩΝ ΟΛΩΝ ΤΩΝ ΖΩΝΩΝ ΜΕ ΚΑΘΑΡΗ ΑΞΙΑ </t>
  </si>
  <si>
    <t xml:space="preserve">*ΓΕΝΙΚΟ ΑΘΡΟΙΣΜΑ ΠΡΟΣΦΕΡΟΜΕΝΩΝ ΤΙΜΩΝ ΟΛΩΝ ΤΩΝ ΖΩΝΩΝ ΜΕ ΚΑΘΑΡΗ ΑΞΙΑ </t>
  </si>
  <si>
    <t>ΑΘΡΟΙΣΜΑ Γ 1: ΟΔΙΚΩΝ / ΟΙΚΟΝΟΜΙΚΩΝ ΕΞΑΓΩΓΩΝ "ΚΑΘΑΡΗ ΑΞΙΑ ΜΕ ΕΠΙΝΑΥΛΟ ΚΑΥΣΙΜΩΝ"</t>
  </si>
  <si>
    <t>ΑΘΡΟΙΣΜΑ Δ 1: ΟΔΙΚΩΝ / ΟΙΚΟΝΟΜΙΚΩΝ ΕΙΣΑΓΩΓΩΝ "ΚΑΘΑΡΗ ΑΞΙΑ ΜΕ ΕΠΙΝΑΥΛΟ ΚΑΥΣΙΜΩΝ"</t>
  </si>
  <si>
    <t>*ΓΕΝΙΚΟ ΑΘΡΟΙΣΜΑ ΠΡΟΣΦΕΡΟΜΕΝΩΝ ΤΙΜΩΝ ΟΛΩΝ ΤΩΝ ΖΩΝΩΝ ΜΕ ΚΑΘΑΡΗ ΑΞΙΑ ΜΕ ΕΠΙΝΑΥΛΟ ΚΑΥΣΙΜΩΝ</t>
  </si>
  <si>
    <t>*ΑΘΡΟΙΣΜΑ ΠΡΟΣΦΕΡΟΜΕΝΩΝ ΤΙΜΩΝ ΟΛΩΝ ΤΩΝ ΖΩΝΩΝ ΚΑΘΑΡΗ ΑΞΙΑ ΜΕ ΕΠΙΝΑΥΛΟ ΚΑΥΣΙΜΩΝ</t>
  </si>
  <si>
    <t>ΓΕΝΙΚΟ ΑΘΡΟΙΣΜΑ ΟΔΙΚΩΝ / ΟΙΚΟΝΟΜΙΚΩΝ ΕΞΑΓΩΓΩΝ &amp; ΕΙΣΑΓΩΓΩΝ  Γ+Δ  "ΚΑΘΑΡΗ ΑΞΙΑ"</t>
  </si>
  <si>
    <t>ΓΕΝΙΚΟ ΑΘΡΟΙΣΜΑ ΟΔΙΚΩΝ / ΟΙΚΟΝΟΜΙΚΩΝ  ΕΞΑΓΩΓΩΝ &amp; ΕΙΣΑΓΩΓΩΝ Γ 1+Δ 1 "ΚΑΘΑΡΗ ΑΞΙΑ ΜΕ ΕΠΙΝΑΥΛΟ ΚΑΥΣΙΜΩΝ"</t>
  </si>
  <si>
    <t>ΠΡΟΣΦΕΡΟΜΕΝΕΣ ΤΙΜΕΣ ΚΑΘΑΡΗ ΑΞΙΑ ΚΑΙ ΜΕ ΕΠΙΝΑΥΛΟ ΓΙΑ ΤΟ ΟΔΙΚΟ / ΟΙΚΟΝΟΜΙΚΟ SPM</t>
  </si>
  <si>
    <t xml:space="preserve">ΖΩΝΗ 1 ΚΑΘΑΡΗ ΑΞΙΑ ΜΕ ΕΠΙΝΑΥΛΟ ΚΑΥΣΙΜΩΝ ΑΝΑ ΤΕΜΑΧΙΟ </t>
  </si>
  <si>
    <t>ΖΩΝΗ 1 ΚΑΘΑΡΗ ΑΞΙΑ ΠΡΟΣΦΕΡΟΜΕΝΗ ΤΙΜΗ ΣΥΝΟΛΙΚΑ</t>
  </si>
  <si>
    <t>ΖΩΝΗ 1 ΚΑΘΑΡΗ ΑΞΙΑ ΜΕ ΕΠΙΝΑΥΛΟ ΚΑΥΣΙΜΩΝ ΠΡΟΣΦΕΡΟΜΕΝΗ ΤΙΜΗ ΣΥΝΟΛΙΚΑ</t>
  </si>
  <si>
    <t>ΣΥΝΟΛΟ ΑΝΑ ΠΡΟΣΦΕΡΟΜΕΗΝΗ ΤΙΜΗ</t>
  </si>
  <si>
    <t xml:space="preserve">ΖΩΝΗ 2 ΚΑΘΑΡΗ ΑΞΙΑ ΜΕ ΕΠΙΝΑΥΛΟ ΚΑΥΣΙΜΩΝ ΑΝΑ ΤΕΜΑΧΙΟ </t>
  </si>
  <si>
    <t>ΖΩΝΗ 2 ΚΑΘΑΡΗ ΑΞΙΑ ΠΡΟΣΦΕΡΟΜΕΝΗ ΤΙΜΗ ΣΥΝΟΛΙΚΑ</t>
  </si>
  <si>
    <t>ΖΩΝΗ 2 ΚΑΘΑΡΗ ΑΞΙΑ ΜΕ ΕΠΙΝΑΥΛΟ ΚΑΥΣΙΜΩΝ ΠΡΟΣΦΕΡΟΜΕΝΗ ΤΙΜΗ ΣΥΝΟΛΙΚΑ</t>
  </si>
  <si>
    <t xml:space="preserve">ΖΩΝΗ 3 ΚΑΘΑΡΗ ΑΞΙΑ ΜΕ ΕΠΙΝΑΥΛΟ ΚΑΥΣΙΜΩΝ ΑΝΑ ΤΕΜΑΧΙΟ </t>
  </si>
  <si>
    <t>ΖΩΝΗ 3 ΚΑΘΑΡΗ ΑΞΙΑ ΠΡΟΣΦΕΡΟΜΕΝΗ ΤΙΜΗ ΣΥΝΟΛΙΚΑ</t>
  </si>
  <si>
    <t>ΖΩΝΗ 3 ΚΑΘΑΡΗ ΑΞΙΑ ΜΕ ΕΠΙΝΑΥΛΟ ΚΑΥΣΙΜΩΝ ΠΡΟΣΦΕΡΟΜΕΝΗ ΤΙΜΗ ΣΥΝΟΛΙΚΑ</t>
  </si>
  <si>
    <t xml:space="preserve">ΖΩΝΗ 4 ΚΑΘΑΡΗ ΑΞΙΑ ΜΕ ΕΠΙΝΑΥΛΟ ΚΑΥΣΙΜΩΝ ΑΝΑ ΤΕΜΑΧΙΟ </t>
  </si>
  <si>
    <t>ΖΩΝΗ 4 ΚΑΘΑΡΗ ΑΞΙΑ ΠΡΟΣΦΕΡΟΜΕΝΗ ΤΙΜΗ ΣΥΝΟΛΙΚΑ</t>
  </si>
  <si>
    <t>ΖΩΝΗ 4 ΚΑΘΑΡΗ ΑΞΙΑ ΜΕ ΕΠΙΝΑΥΛΟ ΚΑΥΣΙΜΩΝ ΠΡΟΣΦΕΡΟΜΕΝΗ ΤΙΜΗ ΣΥΝΟΛΙΚΑ</t>
  </si>
  <si>
    <t xml:space="preserve">ΖΩΝΗ 5 ΚΑΘΑΡΗ ΑΞΙΑ ΜΕ ΕΠΙΝΑΥΛΟ ΚΑΥΣΙΜΩΝ ΑΝΑ ΤΕΜΑΧΙΟ </t>
  </si>
  <si>
    <t>ΖΩΝΗ 5 ΚΑΘΑΡΗ ΑΞΙΑ ΠΡΟΣΦΕΡΟΜΕΝΗ ΤΙΜΗ ΣΥΝΟΛΙΚΑ</t>
  </si>
  <si>
    <t>ΖΩΝΗ 5 ΚΑΘΑΡΗ ΑΞΙΑ ΜΕ ΕΠΙΝΑΥΛΟ ΚΑΥΣΙΜΩΝ ΠΡΟΣΦΕΡΟΜΕΝΗ ΤΙΜΗ ΣΥΝΟΛΙΚΑ</t>
  </si>
  <si>
    <t xml:space="preserve">ΖΩΝΗ 7 ΚΑΘΑΡΗ ΑΞΙΑ ΜΕ ΕΠΙΝΑΥΛΟ ΚΑΥΣΙΜΩΝ ΑΝΑ ΤΕΜΑΧΙΟ </t>
  </si>
  <si>
    <t>ΖΩΝΗ 7 ΚΑΘΑΡΗ ΑΞΙΑ ΠΡΟΣΦΕΡΟΜΕΝΗ ΤΙΜΗ ΣΥΝΟΛΙΚΑ</t>
  </si>
  <si>
    <t>ΖΩΝΗ 7 ΚΑΘΑΡΗ ΑΞΙΑ ΜΕ ΕΠΙΝΑΥΛΟ ΚΑΥΣΙΜΩΝ ΠΡΟΣΦΕΡΟΜΕΝΗ ΤΙΜΗ ΣΥΝΟΛΙΚΑ</t>
  </si>
  <si>
    <t>ΣΥΝΟΛΟ ΑΝΑ ΠΡΟΣΦΕΡΟΜΕΝΗ ΤΙΜΗ</t>
  </si>
  <si>
    <t>ΣΥΝΟΛΟ ΟΔΙΚΩΝ / ΟΙΚΟΝΟΜΙΚΩΝ  ΑΠΟΣΤΟΛΩΝ</t>
  </si>
  <si>
    <t>ΖΩΝΗ 1 ΚΑΘΑΡΗ ΑΞΙΑ ΑΝΑ ΤΕΜΑΧΙΟ</t>
  </si>
  <si>
    <t>ΖΩΝΗ 2 ΚΑΘΑΡΗ ΑΞΙΑ ΑΝΑ ΤΕΜΑΧΙΟ</t>
  </si>
  <si>
    <t>ΖΩΝΗ 3 ΚΑΘΑΡΗ ΑΞΙΑ ΑΝΑ ΤΕΜΑΧΙΟ</t>
  </si>
  <si>
    <t>ΖΩΝΗ 4 ΚΑΘΑΡΗ ΑΞΙΑ ΑΝΑ ΤΕΜΑΧΙΟ</t>
  </si>
  <si>
    <t>ΖΩΝΗ 7 ΚΑΘΑΡΗ ΑΞΙΑ ΑΝΑ ΤΕΜΑΧΙΟ</t>
  </si>
  <si>
    <t>ΤΙΜΗ %</t>
  </si>
  <si>
    <t>ΖΩΝΗ 5 ΚΑΘΑΡΗ ΑΞΙΑ ΑΝΑ ΤΕΜΑΧΙΟ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</si>
</sst>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_(* #,##0.0_);_(* \(#,##0.0\);_(* &quot;-&quot;??_);_(@_)"/>
    <numFmt numFmtId="166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FFFF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4"/>
      <color rgb="FFFFFFFF"/>
      <name val="Arial"/>
      <family val="2"/>
      <charset val="161"/>
    </font>
    <font>
      <sz val="9.5"/>
      <color rgb="FF000000"/>
      <name val="Arial"/>
      <family val="2"/>
      <charset val="161"/>
    </font>
    <font>
      <sz val="10"/>
      <name val="Arial"/>
      <family val="2"/>
      <charset val="161"/>
    </font>
    <font>
      <b/>
      <sz val="18"/>
      <color theme="1"/>
      <name val="Calibri"/>
      <family val="2"/>
      <charset val="161"/>
      <scheme val="minor"/>
    </font>
    <font>
      <b/>
      <sz val="11"/>
      <color rgb="FFFFFFFF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2F3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4" fillId="2" borderId="1" xfId="0" applyFont="1" applyFill="1" applyBorder="1" applyAlignment="1" applyProtection="1">
      <alignment horizontal="left" vertical="center" wrapText="1"/>
      <protection locked="0"/>
    </xf>
    <xf numFmtId="10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8" fillId="0" borderId="1" xfId="0" applyFont="1" applyBorder="1"/>
    <xf numFmtId="0" fontId="9" fillId="0" borderId="0" xfId="0" applyFont="1" applyAlignment="1">
      <alignment horizontal="center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4" fontId="0" fillId="0" borderId="0" xfId="0" applyNumberFormat="1" applyAlignment="1">
      <alignment horizontal="center"/>
    </xf>
    <xf numFmtId="44" fontId="0" fillId="0" borderId="0" xfId="0" applyNumberFormat="1"/>
    <xf numFmtId="44" fontId="0" fillId="0" borderId="1" xfId="0" applyNumberFormat="1" applyBorder="1"/>
    <xf numFmtId="0" fontId="0" fillId="0" borderId="9" xfId="0" applyBorder="1"/>
    <xf numFmtId="0" fontId="0" fillId="0" borderId="9" xfId="0" applyBorder="1" applyAlignment="1">
      <alignment wrapText="1"/>
    </xf>
    <xf numFmtId="3" fontId="11" fillId="0" borderId="0" xfId="0" applyNumberFormat="1" applyFont="1"/>
    <xf numFmtId="44" fontId="0" fillId="4" borderId="0" xfId="0" applyNumberFormat="1" applyFill="1" applyAlignment="1">
      <alignment horizontal="center"/>
    </xf>
    <xf numFmtId="166" fontId="0" fillId="0" borderId="0" xfId="0" applyNumberFormat="1"/>
    <xf numFmtId="166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2" xfId="0" applyBorder="1" applyAlignment="1">
      <alignment wrapText="1"/>
    </xf>
    <xf numFmtId="9" fontId="0" fillId="0" borderId="2" xfId="2" applyFont="1" applyBorder="1" applyAlignment="1"/>
    <xf numFmtId="0" fontId="0" fillId="0" borderId="2" xfId="0" applyBorder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44" fontId="0" fillId="0" borderId="3" xfId="0" applyNumberFormat="1" applyBorder="1" applyAlignment="1">
      <alignment wrapText="1"/>
    </xf>
    <xf numFmtId="0" fontId="0" fillId="0" borderId="4" xfId="0" applyBorder="1"/>
    <xf numFmtId="0" fontId="0" fillId="0" borderId="5" xfId="0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259AD-DF86-4C14-8F49-1FD4C0D32F8D}">
  <dimension ref="A1:A253"/>
  <sheetViews>
    <sheetView topLeftCell="A230" workbookViewId="0">
      <selection activeCell="E241" sqref="E241"/>
    </sheetView>
  </sheetViews>
  <sheetFormatPr defaultRowHeight="15" x14ac:dyDescent="0.25"/>
  <cols>
    <col min="1" max="1" width="48" customWidth="1"/>
  </cols>
  <sheetData>
    <row r="1" spans="1:1" ht="23.25" x14ac:dyDescent="0.35">
      <c r="A1" s="9" t="s">
        <v>245</v>
      </c>
    </row>
    <row r="2" spans="1:1" ht="9" customHeight="1" thickBot="1" x14ac:dyDescent="0.3"/>
    <row r="3" spans="1:1" ht="18.75" thickBot="1" x14ac:dyDescent="0.3">
      <c r="A3" s="5" t="s">
        <v>0</v>
      </c>
    </row>
    <row r="4" spans="1:1" ht="16.5" thickBot="1" x14ac:dyDescent="0.3">
      <c r="A4" s="1" t="s">
        <v>92</v>
      </c>
    </row>
    <row r="5" spans="1:1" ht="15.75" thickBot="1" x14ac:dyDescent="0.3">
      <c r="A5" s="10" t="s">
        <v>93</v>
      </c>
    </row>
    <row r="6" spans="1:1" ht="15.75" thickBot="1" x14ac:dyDescent="0.3">
      <c r="A6" s="10" t="s">
        <v>1</v>
      </c>
    </row>
    <row r="7" spans="1:1" ht="15.75" thickBot="1" x14ac:dyDescent="0.3">
      <c r="A7" s="10" t="s">
        <v>246</v>
      </c>
    </row>
    <row r="8" spans="1:1" ht="15.75" thickBot="1" x14ac:dyDescent="0.3">
      <c r="A8" s="10" t="s">
        <v>2</v>
      </c>
    </row>
    <row r="9" spans="1:1" ht="15.75" thickBot="1" x14ac:dyDescent="0.3">
      <c r="A9" s="7" t="s">
        <v>3</v>
      </c>
    </row>
    <row r="10" spans="1:1" ht="15.75" thickBot="1" x14ac:dyDescent="0.3">
      <c r="A10" s="7" t="s">
        <v>4</v>
      </c>
    </row>
    <row r="11" spans="1:1" ht="15.75" thickBot="1" x14ac:dyDescent="0.3">
      <c r="A11" s="7" t="s">
        <v>94</v>
      </c>
    </row>
    <row r="12" spans="1:1" ht="15.75" thickBot="1" x14ac:dyDescent="0.3">
      <c r="A12" s="7" t="s">
        <v>109</v>
      </c>
    </row>
    <row r="13" spans="1:1" ht="15.75" thickBot="1" x14ac:dyDescent="0.3">
      <c r="A13" s="7" t="s">
        <v>5</v>
      </c>
    </row>
    <row r="14" spans="1:1" ht="15.75" thickBot="1" x14ac:dyDescent="0.3">
      <c r="A14" s="7" t="s">
        <v>95</v>
      </c>
    </row>
    <row r="15" spans="1:1" ht="15.75" thickBot="1" x14ac:dyDescent="0.3">
      <c r="A15" s="7" t="s">
        <v>6</v>
      </c>
    </row>
    <row r="16" spans="1:1" ht="15.75" thickBot="1" x14ac:dyDescent="0.3">
      <c r="A16" s="7" t="s">
        <v>7</v>
      </c>
    </row>
    <row r="17" spans="1:1" ht="15.75" thickBot="1" x14ac:dyDescent="0.3">
      <c r="A17" s="7" t="s">
        <v>96</v>
      </c>
    </row>
    <row r="18" spans="1:1" ht="15.75" thickBot="1" x14ac:dyDescent="0.3">
      <c r="A18" s="7" t="s">
        <v>97</v>
      </c>
    </row>
    <row r="19" spans="1:1" ht="15.75" thickBot="1" x14ac:dyDescent="0.3">
      <c r="A19" s="7" t="s">
        <v>8</v>
      </c>
    </row>
    <row r="20" spans="1:1" ht="15.75" thickBot="1" x14ac:dyDescent="0.3">
      <c r="A20" s="7" t="s">
        <v>98</v>
      </c>
    </row>
    <row r="21" spans="1:1" ht="15.75" thickBot="1" x14ac:dyDescent="0.3">
      <c r="A21" s="7" t="s">
        <v>99</v>
      </c>
    </row>
    <row r="22" spans="1:1" ht="15.75" thickBot="1" x14ac:dyDescent="0.3">
      <c r="A22" s="7" t="s">
        <v>100</v>
      </c>
    </row>
    <row r="23" spans="1:1" ht="15.75" thickBot="1" x14ac:dyDescent="0.3">
      <c r="A23" s="7" t="s">
        <v>9</v>
      </c>
    </row>
    <row r="24" spans="1:1" ht="15.75" thickBot="1" x14ac:dyDescent="0.3">
      <c r="A24" s="7" t="s">
        <v>101</v>
      </c>
    </row>
    <row r="25" spans="1:1" ht="15.75" thickBot="1" x14ac:dyDescent="0.3">
      <c r="A25" s="7" t="s">
        <v>110</v>
      </c>
    </row>
    <row r="26" spans="1:1" ht="15.75" thickBot="1" x14ac:dyDescent="0.3">
      <c r="A26" s="7" t="s">
        <v>102</v>
      </c>
    </row>
    <row r="27" spans="1:1" ht="15.75" thickBot="1" x14ac:dyDescent="0.3">
      <c r="A27" s="7" t="s">
        <v>10</v>
      </c>
    </row>
    <row r="28" spans="1:1" ht="15.75" thickBot="1" x14ac:dyDescent="0.3">
      <c r="A28" s="7" t="s">
        <v>111</v>
      </c>
    </row>
    <row r="29" spans="1:1" ht="15.75" thickBot="1" x14ac:dyDescent="0.3">
      <c r="A29" s="7" t="s">
        <v>11</v>
      </c>
    </row>
    <row r="31" spans="1:1" ht="18.75" thickBot="1" x14ac:dyDescent="0.3">
      <c r="A31" s="6" t="s">
        <v>12</v>
      </c>
    </row>
    <row r="32" spans="1:1" ht="15.75" thickBot="1" x14ac:dyDescent="0.3">
      <c r="A32" s="7" t="s">
        <v>232</v>
      </c>
    </row>
    <row r="33" spans="1:1" ht="15.75" thickBot="1" x14ac:dyDescent="0.3">
      <c r="A33" s="7" t="s">
        <v>112</v>
      </c>
    </row>
    <row r="34" spans="1:1" ht="15.75" thickBot="1" x14ac:dyDescent="0.3">
      <c r="A34" s="7" t="s">
        <v>13</v>
      </c>
    </row>
    <row r="35" spans="1:1" ht="15.75" thickBot="1" x14ac:dyDescent="0.3">
      <c r="A35" s="7" t="s">
        <v>103</v>
      </c>
    </row>
    <row r="36" spans="1:1" ht="15.75" thickBot="1" x14ac:dyDescent="0.3">
      <c r="A36" s="7" t="s">
        <v>14</v>
      </c>
    </row>
    <row r="37" spans="1:1" ht="15.75" thickBot="1" x14ac:dyDescent="0.3">
      <c r="A37" s="7" t="s">
        <v>113</v>
      </c>
    </row>
    <row r="38" spans="1:1" ht="15.75" thickBot="1" x14ac:dyDescent="0.3">
      <c r="A38" s="7" t="s">
        <v>114</v>
      </c>
    </row>
    <row r="39" spans="1:1" ht="15.75" thickBot="1" x14ac:dyDescent="0.3">
      <c r="A39" s="7" t="s">
        <v>115</v>
      </c>
    </row>
    <row r="40" spans="1:1" ht="15.75" thickBot="1" x14ac:dyDescent="0.3">
      <c r="A40" s="7" t="s">
        <v>15</v>
      </c>
    </row>
    <row r="41" spans="1:1" ht="15.75" thickBot="1" x14ac:dyDescent="0.3">
      <c r="A41" s="7" t="s">
        <v>116</v>
      </c>
    </row>
    <row r="42" spans="1:1" ht="15.75" thickBot="1" x14ac:dyDescent="0.3">
      <c r="A42" s="7" t="s">
        <v>117</v>
      </c>
    </row>
    <row r="43" spans="1:1" ht="15.75" thickBot="1" x14ac:dyDescent="0.3">
      <c r="A43" s="7" t="s">
        <v>16</v>
      </c>
    </row>
    <row r="44" spans="1:1" ht="15.75" thickBot="1" x14ac:dyDescent="0.3">
      <c r="A44" s="7" t="s">
        <v>17</v>
      </c>
    </row>
    <row r="45" spans="1:1" ht="15.75" thickBot="1" x14ac:dyDescent="0.3">
      <c r="A45" s="7" t="s">
        <v>18</v>
      </c>
    </row>
    <row r="46" spans="1:1" ht="15.75" thickBot="1" x14ac:dyDescent="0.3">
      <c r="A46" s="7" t="s">
        <v>19</v>
      </c>
    </row>
    <row r="47" spans="1:1" ht="15.75" thickBot="1" x14ac:dyDescent="0.3">
      <c r="A47" s="7" t="s">
        <v>20</v>
      </c>
    </row>
    <row r="48" spans="1:1" ht="15.75" thickBot="1" x14ac:dyDescent="0.3">
      <c r="A48" s="7" t="s">
        <v>21</v>
      </c>
    </row>
    <row r="49" spans="1:1" ht="15.75" thickBot="1" x14ac:dyDescent="0.3">
      <c r="A49" s="7" t="s">
        <v>118</v>
      </c>
    </row>
    <row r="50" spans="1:1" ht="15.75" thickBot="1" x14ac:dyDescent="0.3">
      <c r="A50" s="7" t="s">
        <v>22</v>
      </c>
    </row>
    <row r="51" spans="1:1" ht="15.75" thickBot="1" x14ac:dyDescent="0.3">
      <c r="A51" s="7" t="s">
        <v>119</v>
      </c>
    </row>
    <row r="52" spans="1:1" ht="15.75" thickBot="1" x14ac:dyDescent="0.3">
      <c r="A52" s="7" t="s">
        <v>120</v>
      </c>
    </row>
    <row r="53" spans="1:1" ht="15.75" thickBot="1" x14ac:dyDescent="0.3">
      <c r="A53" s="7" t="s">
        <v>23</v>
      </c>
    </row>
    <row r="54" spans="1:1" ht="15.75" thickBot="1" x14ac:dyDescent="0.3">
      <c r="A54" s="7" t="s">
        <v>121</v>
      </c>
    </row>
    <row r="55" spans="1:1" ht="15.75" thickBot="1" x14ac:dyDescent="0.3">
      <c r="A55" s="7" t="s">
        <v>122</v>
      </c>
    </row>
    <row r="56" spans="1:1" ht="15.75" thickBot="1" x14ac:dyDescent="0.3">
      <c r="A56" s="7" t="s">
        <v>247</v>
      </c>
    </row>
    <row r="57" spans="1:1" ht="15.75" thickBot="1" x14ac:dyDescent="0.3">
      <c r="A57" s="7" t="s">
        <v>24</v>
      </c>
    </row>
    <row r="58" spans="1:1" ht="15.75" thickBot="1" x14ac:dyDescent="0.3">
      <c r="A58" s="7" t="s">
        <v>123</v>
      </c>
    </row>
    <row r="59" spans="1:1" ht="15.75" thickBot="1" x14ac:dyDescent="0.3">
      <c r="A59" s="7" t="s">
        <v>248</v>
      </c>
    </row>
    <row r="60" spans="1:1" ht="15.75" thickBot="1" x14ac:dyDescent="0.3">
      <c r="A60" s="7" t="s">
        <v>25</v>
      </c>
    </row>
    <row r="61" spans="1:1" ht="15.75" thickBot="1" x14ac:dyDescent="0.3">
      <c r="A61" s="7" t="s">
        <v>124</v>
      </c>
    </row>
    <row r="62" spans="1:1" ht="15.75" thickBot="1" x14ac:dyDescent="0.3">
      <c r="A62" s="7" t="s">
        <v>26</v>
      </c>
    </row>
    <row r="63" spans="1:1" ht="15.75" thickBot="1" x14ac:dyDescent="0.3">
      <c r="A63" s="7" t="s">
        <v>27</v>
      </c>
    </row>
    <row r="64" spans="1:1" ht="15.75" thickBot="1" x14ac:dyDescent="0.3">
      <c r="A64" s="7" t="s">
        <v>28</v>
      </c>
    </row>
    <row r="65" spans="1:1" ht="15.75" thickBot="1" x14ac:dyDescent="0.3">
      <c r="A65" s="7" t="s">
        <v>125</v>
      </c>
    </row>
    <row r="66" spans="1:1" ht="15.75" thickBot="1" x14ac:dyDescent="0.3">
      <c r="A66" s="7" t="s">
        <v>126</v>
      </c>
    </row>
    <row r="67" spans="1:1" ht="15.75" thickBot="1" x14ac:dyDescent="0.3">
      <c r="A67" s="7" t="s">
        <v>127</v>
      </c>
    </row>
    <row r="68" spans="1:1" ht="15.75" thickBot="1" x14ac:dyDescent="0.3">
      <c r="A68" s="7" t="s">
        <v>249</v>
      </c>
    </row>
    <row r="69" spans="1:1" ht="15.75" thickBot="1" x14ac:dyDescent="0.3">
      <c r="A69" s="7" t="s">
        <v>104</v>
      </c>
    </row>
    <row r="70" spans="1:1" ht="15.75" thickBot="1" x14ac:dyDescent="0.3">
      <c r="A70" s="7" t="s">
        <v>128</v>
      </c>
    </row>
    <row r="71" spans="1:1" ht="15.75" thickBot="1" x14ac:dyDescent="0.3">
      <c r="A71" s="7" t="s">
        <v>29</v>
      </c>
    </row>
    <row r="72" spans="1:1" ht="15.75" thickBot="1" x14ac:dyDescent="0.3">
      <c r="A72" s="7" t="s">
        <v>129</v>
      </c>
    </row>
    <row r="73" spans="1:1" ht="15.75" thickBot="1" x14ac:dyDescent="0.3">
      <c r="A73" s="7" t="s">
        <v>30</v>
      </c>
    </row>
    <row r="74" spans="1:1" ht="15.75" thickBot="1" x14ac:dyDescent="0.3">
      <c r="A74" s="7" t="s">
        <v>130</v>
      </c>
    </row>
    <row r="76" spans="1:1" ht="18.75" thickBot="1" x14ac:dyDescent="0.3">
      <c r="A76" s="6" t="s">
        <v>31</v>
      </c>
    </row>
    <row r="77" spans="1:1" ht="15.75" thickBot="1" x14ac:dyDescent="0.3">
      <c r="A77" s="7" t="s">
        <v>131</v>
      </c>
    </row>
    <row r="78" spans="1:1" ht="15.75" thickBot="1" x14ac:dyDescent="0.3">
      <c r="A78" s="7" t="s">
        <v>32</v>
      </c>
    </row>
    <row r="80" spans="1:1" ht="18.75" thickBot="1" x14ac:dyDescent="0.3">
      <c r="A80" s="6" t="s">
        <v>33</v>
      </c>
    </row>
    <row r="81" spans="1:1" ht="15.75" thickBot="1" x14ac:dyDescent="0.3">
      <c r="A81" s="7" t="s">
        <v>132</v>
      </c>
    </row>
    <row r="82" spans="1:1" ht="15.75" thickBot="1" x14ac:dyDescent="0.3">
      <c r="A82" s="7" t="s">
        <v>34</v>
      </c>
    </row>
    <row r="83" spans="1:1" ht="15.75" thickBot="1" x14ac:dyDescent="0.3">
      <c r="A83" s="7" t="s">
        <v>133</v>
      </c>
    </row>
    <row r="84" spans="1:1" ht="15.75" thickBot="1" x14ac:dyDescent="0.3">
      <c r="A84" s="7" t="s">
        <v>134</v>
      </c>
    </row>
    <row r="85" spans="1:1" ht="15.75" thickBot="1" x14ac:dyDescent="0.3">
      <c r="A85" s="7" t="s">
        <v>35</v>
      </c>
    </row>
    <row r="86" spans="1:1" ht="15.75" thickBot="1" x14ac:dyDescent="0.3">
      <c r="A86" s="7" t="s">
        <v>36</v>
      </c>
    </row>
    <row r="87" spans="1:1" ht="15.75" thickBot="1" x14ac:dyDescent="0.3">
      <c r="A87" s="7" t="s">
        <v>37</v>
      </c>
    </row>
    <row r="88" spans="1:1" ht="15.75" thickBot="1" x14ac:dyDescent="0.3">
      <c r="A88" s="7" t="s">
        <v>135</v>
      </c>
    </row>
    <row r="89" spans="1:1" ht="15.75" thickBot="1" x14ac:dyDescent="0.3">
      <c r="A89" s="7" t="s">
        <v>234</v>
      </c>
    </row>
    <row r="90" spans="1:1" ht="15.75" thickBot="1" x14ac:dyDescent="0.3">
      <c r="A90" s="7" t="s">
        <v>38</v>
      </c>
    </row>
    <row r="91" spans="1:1" ht="15.75" thickBot="1" x14ac:dyDescent="0.3">
      <c r="A91" s="7" t="s">
        <v>39</v>
      </c>
    </row>
    <row r="92" spans="1:1" ht="15.75" thickBot="1" x14ac:dyDescent="0.3">
      <c r="A92" s="7" t="s">
        <v>40</v>
      </c>
    </row>
    <row r="93" spans="1:1" ht="15.75" thickBot="1" x14ac:dyDescent="0.3">
      <c r="A93" s="7" t="s">
        <v>136</v>
      </c>
    </row>
    <row r="94" spans="1:1" ht="15.75" thickBot="1" x14ac:dyDescent="0.3">
      <c r="A94" s="7" t="s">
        <v>137</v>
      </c>
    </row>
    <row r="95" spans="1:1" ht="15.75" thickBot="1" x14ac:dyDescent="0.3">
      <c r="A95" s="7" t="s">
        <v>41</v>
      </c>
    </row>
    <row r="96" spans="1:1" ht="15.75" thickBot="1" x14ac:dyDescent="0.3">
      <c r="A96" s="7" t="s">
        <v>42</v>
      </c>
    </row>
    <row r="97" spans="1:1" ht="15.75" thickBot="1" x14ac:dyDescent="0.3">
      <c r="A97" s="7" t="s">
        <v>43</v>
      </c>
    </row>
    <row r="98" spans="1:1" ht="15.75" thickBot="1" x14ac:dyDescent="0.3">
      <c r="A98" s="7" t="s">
        <v>44</v>
      </c>
    </row>
    <row r="99" spans="1:1" ht="15.75" thickBot="1" x14ac:dyDescent="0.3">
      <c r="A99" s="7" t="s">
        <v>138</v>
      </c>
    </row>
    <row r="100" spans="1:1" ht="15.75" thickBot="1" x14ac:dyDescent="0.3">
      <c r="A100" s="7" t="s">
        <v>139</v>
      </c>
    </row>
    <row r="101" spans="1:1" ht="15.75" thickBot="1" x14ac:dyDescent="0.3">
      <c r="A101" s="7" t="s">
        <v>140</v>
      </c>
    </row>
    <row r="102" spans="1:1" ht="15.75" thickBot="1" x14ac:dyDescent="0.3">
      <c r="A102" s="7" t="s">
        <v>141</v>
      </c>
    </row>
    <row r="103" spans="1:1" ht="15.75" thickBot="1" x14ac:dyDescent="0.3">
      <c r="A103" s="7" t="s">
        <v>142</v>
      </c>
    </row>
    <row r="104" spans="1:1" ht="15.75" thickBot="1" x14ac:dyDescent="0.3">
      <c r="A104" s="7" t="s">
        <v>143</v>
      </c>
    </row>
    <row r="105" spans="1:1" ht="15.75" thickBot="1" x14ac:dyDescent="0.3">
      <c r="A105" s="7" t="s">
        <v>144</v>
      </c>
    </row>
    <row r="106" spans="1:1" ht="15.75" thickBot="1" x14ac:dyDescent="0.3">
      <c r="A106" s="7" t="s">
        <v>45</v>
      </c>
    </row>
    <row r="107" spans="1:1" ht="15.75" thickBot="1" x14ac:dyDescent="0.3">
      <c r="A107" s="7" t="s">
        <v>46</v>
      </c>
    </row>
    <row r="108" spans="1:1" ht="15.75" thickBot="1" x14ac:dyDescent="0.3">
      <c r="A108" s="7" t="s">
        <v>47</v>
      </c>
    </row>
    <row r="109" spans="1:1" ht="15.75" thickBot="1" x14ac:dyDescent="0.3">
      <c r="A109" s="7" t="s">
        <v>48</v>
      </c>
    </row>
    <row r="110" spans="1:1" ht="15.75" thickBot="1" x14ac:dyDescent="0.3">
      <c r="A110" s="7" t="s">
        <v>145</v>
      </c>
    </row>
    <row r="111" spans="1:1" ht="15.75" thickBot="1" x14ac:dyDescent="0.3">
      <c r="A111" s="7" t="s">
        <v>146</v>
      </c>
    </row>
    <row r="112" spans="1:1" ht="15.75" thickBot="1" x14ac:dyDescent="0.3">
      <c r="A112" s="7" t="s">
        <v>147</v>
      </c>
    </row>
    <row r="113" spans="1:1" ht="15.75" thickBot="1" x14ac:dyDescent="0.3">
      <c r="A113" s="7" t="s">
        <v>148</v>
      </c>
    </row>
    <row r="114" spans="1:1" ht="15.75" thickBot="1" x14ac:dyDescent="0.3">
      <c r="A114" s="7" t="s">
        <v>149</v>
      </c>
    </row>
    <row r="115" spans="1:1" ht="15.75" thickBot="1" x14ac:dyDescent="0.3">
      <c r="A115" s="7" t="s">
        <v>49</v>
      </c>
    </row>
    <row r="116" spans="1:1" ht="15.75" thickBot="1" x14ac:dyDescent="0.3">
      <c r="A116" s="7" t="s">
        <v>150</v>
      </c>
    </row>
    <row r="118" spans="1:1" ht="18.75" thickBot="1" x14ac:dyDescent="0.3">
      <c r="A118" s="6" t="s">
        <v>50</v>
      </c>
    </row>
    <row r="119" spans="1:1" ht="15.75" thickBot="1" x14ac:dyDescent="0.3">
      <c r="A119" s="7" t="s">
        <v>151</v>
      </c>
    </row>
    <row r="120" spans="1:1" ht="15.75" thickBot="1" x14ac:dyDescent="0.3">
      <c r="A120" s="7" t="s">
        <v>152</v>
      </c>
    </row>
    <row r="121" spans="1:1" ht="15.75" thickBot="1" x14ac:dyDescent="0.3">
      <c r="A121" s="7" t="s">
        <v>233</v>
      </c>
    </row>
    <row r="122" spans="1:1" ht="15.75" thickBot="1" x14ac:dyDescent="0.3">
      <c r="A122" s="7" t="s">
        <v>153</v>
      </c>
    </row>
    <row r="123" spans="1:1" ht="15.75" thickBot="1" x14ac:dyDescent="0.3">
      <c r="A123" s="7" t="s">
        <v>154</v>
      </c>
    </row>
    <row r="124" spans="1:1" ht="15.75" thickBot="1" x14ac:dyDescent="0.3">
      <c r="A124" s="7" t="s">
        <v>155</v>
      </c>
    </row>
    <row r="125" spans="1:1" ht="15.75" thickBot="1" x14ac:dyDescent="0.3">
      <c r="A125" s="7" t="s">
        <v>156</v>
      </c>
    </row>
    <row r="126" spans="1:1" ht="15.75" thickBot="1" x14ac:dyDescent="0.3">
      <c r="A126" s="7" t="s">
        <v>51</v>
      </c>
    </row>
    <row r="127" spans="1:1" ht="15.75" thickBot="1" x14ac:dyDescent="0.3">
      <c r="A127" s="7" t="s">
        <v>157</v>
      </c>
    </row>
    <row r="128" spans="1:1" ht="15.75" thickBot="1" x14ac:dyDescent="0.3">
      <c r="A128" s="7" t="s">
        <v>158</v>
      </c>
    </row>
    <row r="129" spans="1:1" ht="15.75" thickBot="1" x14ac:dyDescent="0.3">
      <c r="A129" s="7" t="s">
        <v>159</v>
      </c>
    </row>
    <row r="130" spans="1:1" ht="15.75" thickBot="1" x14ac:dyDescent="0.3">
      <c r="A130" s="7" t="s">
        <v>160</v>
      </c>
    </row>
    <row r="131" spans="1:1" ht="15.75" thickBot="1" x14ac:dyDescent="0.3">
      <c r="A131" s="7" t="s">
        <v>161</v>
      </c>
    </row>
    <row r="132" spans="1:1" ht="15.75" thickBot="1" x14ac:dyDescent="0.3">
      <c r="A132" s="7" t="s">
        <v>162</v>
      </c>
    </row>
    <row r="133" spans="1:1" ht="15.75" thickBot="1" x14ac:dyDescent="0.3">
      <c r="A133" s="7" t="s">
        <v>163</v>
      </c>
    </row>
    <row r="134" spans="1:1" ht="15.75" thickBot="1" x14ac:dyDescent="0.3">
      <c r="A134" s="7" t="s">
        <v>164</v>
      </c>
    </row>
    <row r="135" spans="1:1" ht="15.75" thickBot="1" x14ac:dyDescent="0.3">
      <c r="A135" s="7" t="s">
        <v>165</v>
      </c>
    </row>
    <row r="136" spans="1:1" ht="15.75" thickBot="1" x14ac:dyDescent="0.3">
      <c r="A136" s="7" t="s">
        <v>52</v>
      </c>
    </row>
    <row r="137" spans="1:1" ht="15.75" thickBot="1" x14ac:dyDescent="0.3">
      <c r="A137" s="7" t="s">
        <v>166</v>
      </c>
    </row>
    <row r="138" spans="1:1" ht="15.75" thickBot="1" x14ac:dyDescent="0.3">
      <c r="A138" s="7" t="s">
        <v>167</v>
      </c>
    </row>
    <row r="139" spans="1:1" ht="15.75" thickBot="1" x14ac:dyDescent="0.3">
      <c r="A139" s="7" t="s">
        <v>168</v>
      </c>
    </row>
    <row r="140" spans="1:1" ht="15.75" thickBot="1" x14ac:dyDescent="0.3">
      <c r="A140" s="7" t="s">
        <v>53</v>
      </c>
    </row>
    <row r="141" spans="1:1" ht="15.75" thickBot="1" x14ac:dyDescent="0.3">
      <c r="A141" s="7" t="s">
        <v>54</v>
      </c>
    </row>
    <row r="142" spans="1:1" ht="15.75" thickBot="1" x14ac:dyDescent="0.3">
      <c r="A142" s="7" t="s">
        <v>55</v>
      </c>
    </row>
    <row r="143" spans="1:1" ht="15.75" thickBot="1" x14ac:dyDescent="0.3">
      <c r="A143" s="7" t="s">
        <v>56</v>
      </c>
    </row>
    <row r="144" spans="1:1" ht="15.75" thickBot="1" x14ac:dyDescent="0.3">
      <c r="A144" s="7" t="s">
        <v>57</v>
      </c>
    </row>
    <row r="145" spans="1:1" ht="15.75" thickBot="1" x14ac:dyDescent="0.3">
      <c r="A145" s="7" t="s">
        <v>169</v>
      </c>
    </row>
    <row r="146" spans="1:1" ht="15.75" thickBot="1" x14ac:dyDescent="0.3">
      <c r="A146" s="7" t="s">
        <v>58</v>
      </c>
    </row>
    <row r="147" spans="1:1" ht="15.75" thickBot="1" x14ac:dyDescent="0.3">
      <c r="A147" s="7" t="s">
        <v>59</v>
      </c>
    </row>
    <row r="148" spans="1:1" ht="15.75" thickBot="1" x14ac:dyDescent="0.3">
      <c r="A148" s="7" t="s">
        <v>60</v>
      </c>
    </row>
    <row r="149" spans="1:1" ht="15.75" thickBot="1" x14ac:dyDescent="0.3">
      <c r="A149" s="7" t="s">
        <v>170</v>
      </c>
    </row>
    <row r="150" spans="1:1" ht="15.75" thickBot="1" x14ac:dyDescent="0.3">
      <c r="A150" s="7" t="s">
        <v>61</v>
      </c>
    </row>
    <row r="151" spans="1:1" ht="15.75" thickBot="1" x14ac:dyDescent="0.3">
      <c r="A151" s="7" t="s">
        <v>171</v>
      </c>
    </row>
    <row r="152" spans="1:1" ht="15.75" thickBot="1" x14ac:dyDescent="0.3">
      <c r="A152" s="7" t="s">
        <v>172</v>
      </c>
    </row>
    <row r="153" spans="1:1" ht="15.75" thickBot="1" x14ac:dyDescent="0.3">
      <c r="A153" s="7" t="s">
        <v>173</v>
      </c>
    </row>
    <row r="154" spans="1:1" ht="15.75" thickBot="1" x14ac:dyDescent="0.3">
      <c r="A154" s="7" t="s">
        <v>174</v>
      </c>
    </row>
    <row r="155" spans="1:1" ht="15.75" thickBot="1" x14ac:dyDescent="0.3">
      <c r="A155" s="7" t="s">
        <v>175</v>
      </c>
    </row>
    <row r="156" spans="1:1" ht="15.75" thickBot="1" x14ac:dyDescent="0.3">
      <c r="A156" s="7" t="s">
        <v>176</v>
      </c>
    </row>
    <row r="157" spans="1:1" ht="15.75" thickBot="1" x14ac:dyDescent="0.3">
      <c r="A157" s="7" t="s">
        <v>177</v>
      </c>
    </row>
    <row r="158" spans="1:1" ht="15.75" thickBot="1" x14ac:dyDescent="0.3">
      <c r="A158" s="7" t="s">
        <v>62</v>
      </c>
    </row>
    <row r="159" spans="1:1" ht="15.75" thickBot="1" x14ac:dyDescent="0.3">
      <c r="A159" s="7" t="s">
        <v>178</v>
      </c>
    </row>
    <row r="160" spans="1:1" ht="15.75" thickBot="1" x14ac:dyDescent="0.3">
      <c r="A160" s="7" t="s">
        <v>63</v>
      </c>
    </row>
    <row r="161" spans="1:1" ht="15.75" thickBot="1" x14ac:dyDescent="0.3">
      <c r="A161" s="7" t="s">
        <v>64</v>
      </c>
    </row>
    <row r="162" spans="1:1" ht="15.75" thickBot="1" x14ac:dyDescent="0.3">
      <c r="A162" s="7" t="s">
        <v>179</v>
      </c>
    </row>
    <row r="163" spans="1:1" ht="15.75" thickBot="1" x14ac:dyDescent="0.3">
      <c r="A163" s="7" t="s">
        <v>180</v>
      </c>
    </row>
    <row r="164" spans="1:1" ht="15.75" thickBot="1" x14ac:dyDescent="0.3">
      <c r="A164" s="7" t="s">
        <v>181</v>
      </c>
    </row>
    <row r="165" spans="1:1" ht="15.75" thickBot="1" x14ac:dyDescent="0.3">
      <c r="A165" s="7" t="s">
        <v>182</v>
      </c>
    </row>
    <row r="166" spans="1:1" ht="15.75" thickBot="1" x14ac:dyDescent="0.3">
      <c r="A166" s="7" t="s">
        <v>183</v>
      </c>
    </row>
    <row r="167" spans="1:1" ht="15.75" thickBot="1" x14ac:dyDescent="0.3">
      <c r="A167" s="7" t="s">
        <v>184</v>
      </c>
    </row>
    <row r="168" spans="1:1" ht="15.75" thickBot="1" x14ac:dyDescent="0.3">
      <c r="A168" s="7" t="s">
        <v>65</v>
      </c>
    </row>
    <row r="169" spans="1:1" ht="15.75" thickBot="1" x14ac:dyDescent="0.3">
      <c r="A169" s="7" t="s">
        <v>185</v>
      </c>
    </row>
    <row r="170" spans="1:1" ht="15.75" thickBot="1" x14ac:dyDescent="0.3">
      <c r="A170" s="7" t="s">
        <v>186</v>
      </c>
    </row>
    <row r="171" spans="1:1" ht="15.75" thickBot="1" x14ac:dyDescent="0.3">
      <c r="A171" s="7" t="s">
        <v>187</v>
      </c>
    </row>
    <row r="172" spans="1:1" ht="15.75" thickBot="1" x14ac:dyDescent="0.3">
      <c r="A172" s="7" t="s">
        <v>66</v>
      </c>
    </row>
    <row r="173" spans="1:1" ht="15.75" thickBot="1" x14ac:dyDescent="0.3">
      <c r="A173" s="7" t="s">
        <v>235</v>
      </c>
    </row>
    <row r="174" spans="1:1" ht="15.75" thickBot="1" x14ac:dyDescent="0.3">
      <c r="A174" s="7" t="s">
        <v>188</v>
      </c>
    </row>
    <row r="175" spans="1:1" ht="15.75" thickBot="1" x14ac:dyDescent="0.3">
      <c r="A175" s="7" t="s">
        <v>189</v>
      </c>
    </row>
    <row r="176" spans="1:1" ht="15.75" thickBot="1" x14ac:dyDescent="0.3">
      <c r="A176" s="7" t="s">
        <v>190</v>
      </c>
    </row>
    <row r="177" spans="1:1" ht="15.75" thickBot="1" x14ac:dyDescent="0.3">
      <c r="A177" s="7" t="s">
        <v>67</v>
      </c>
    </row>
    <row r="178" spans="1:1" ht="15.75" thickBot="1" x14ac:dyDescent="0.3">
      <c r="A178" s="7" t="s">
        <v>191</v>
      </c>
    </row>
    <row r="179" spans="1:1" ht="15.75" thickBot="1" x14ac:dyDescent="0.3">
      <c r="A179" s="7" t="s">
        <v>68</v>
      </c>
    </row>
    <row r="180" spans="1:1" ht="15.75" thickBot="1" x14ac:dyDescent="0.3">
      <c r="A180" s="7" t="s">
        <v>69</v>
      </c>
    </row>
    <row r="181" spans="1:1" ht="15.75" thickBot="1" x14ac:dyDescent="0.3">
      <c r="A181" s="7" t="s">
        <v>192</v>
      </c>
    </row>
    <row r="182" spans="1:1" ht="15.75" thickBot="1" x14ac:dyDescent="0.3">
      <c r="A182" s="7" t="s">
        <v>193</v>
      </c>
    </row>
    <row r="183" spans="1:1" ht="15.75" thickBot="1" x14ac:dyDescent="0.3">
      <c r="A183" s="7" t="s">
        <v>194</v>
      </c>
    </row>
    <row r="184" spans="1:1" ht="15.75" thickBot="1" x14ac:dyDescent="0.3">
      <c r="A184" s="7" t="s">
        <v>70</v>
      </c>
    </row>
    <row r="185" spans="1:1" ht="15.75" thickBot="1" x14ac:dyDescent="0.3">
      <c r="A185" s="7" t="s">
        <v>195</v>
      </c>
    </row>
    <row r="186" spans="1:1" ht="15.75" thickBot="1" x14ac:dyDescent="0.3">
      <c r="A186" s="7" t="s">
        <v>71</v>
      </c>
    </row>
    <row r="187" spans="1:1" ht="15.75" thickBot="1" x14ac:dyDescent="0.3">
      <c r="A187" s="7" t="s">
        <v>72</v>
      </c>
    </row>
    <row r="188" spans="1:1" ht="15.75" thickBot="1" x14ac:dyDescent="0.3">
      <c r="A188" s="7" t="s">
        <v>196</v>
      </c>
    </row>
    <row r="189" spans="1:1" ht="15.75" thickBot="1" x14ac:dyDescent="0.3">
      <c r="A189" s="7" t="s">
        <v>197</v>
      </c>
    </row>
    <row r="190" spans="1:1" ht="15.75" thickBot="1" x14ac:dyDescent="0.3">
      <c r="A190" s="7" t="s">
        <v>198</v>
      </c>
    </row>
    <row r="191" spans="1:1" ht="15.75" thickBot="1" x14ac:dyDescent="0.3">
      <c r="A191" s="7" t="s">
        <v>199</v>
      </c>
    </row>
    <row r="192" spans="1:1" ht="15.75" thickBot="1" x14ac:dyDescent="0.3">
      <c r="A192" s="7" t="s">
        <v>73</v>
      </c>
    </row>
    <row r="193" spans="1:1" ht="15.75" thickBot="1" x14ac:dyDescent="0.3">
      <c r="A193" s="7" t="s">
        <v>74</v>
      </c>
    </row>
    <row r="194" spans="1:1" ht="15.75" thickBot="1" x14ac:dyDescent="0.3">
      <c r="A194" s="7" t="s">
        <v>75</v>
      </c>
    </row>
    <row r="195" spans="1:1" ht="15.75" thickBot="1" x14ac:dyDescent="0.3">
      <c r="A195" s="7" t="s">
        <v>200</v>
      </c>
    </row>
    <row r="196" spans="1:1" ht="15.75" thickBot="1" x14ac:dyDescent="0.3">
      <c r="A196" s="7" t="s">
        <v>76</v>
      </c>
    </row>
    <row r="197" spans="1:1" ht="15.75" thickBot="1" x14ac:dyDescent="0.3">
      <c r="A197" s="7" t="s">
        <v>77</v>
      </c>
    </row>
    <row r="198" spans="1:1" ht="15.75" thickBot="1" x14ac:dyDescent="0.3">
      <c r="A198" s="7" t="s">
        <v>78</v>
      </c>
    </row>
    <row r="199" spans="1:1" ht="15.75" thickBot="1" x14ac:dyDescent="0.3">
      <c r="A199" s="7" t="s">
        <v>201</v>
      </c>
    </row>
    <row r="200" spans="1:1" ht="15.75" thickBot="1" x14ac:dyDescent="0.3">
      <c r="A200" s="7" t="s">
        <v>236</v>
      </c>
    </row>
    <row r="201" spans="1:1" ht="15.75" thickBot="1" x14ac:dyDescent="0.3">
      <c r="A201" s="7" t="s">
        <v>79</v>
      </c>
    </row>
    <row r="202" spans="1:1" ht="15.75" thickBot="1" x14ac:dyDescent="0.3">
      <c r="A202" s="7" t="s">
        <v>80</v>
      </c>
    </row>
    <row r="203" spans="1:1" ht="15.75" thickBot="1" x14ac:dyDescent="0.3">
      <c r="A203" s="7" t="s">
        <v>202</v>
      </c>
    </row>
    <row r="204" spans="1:1" ht="15.75" thickBot="1" x14ac:dyDescent="0.3">
      <c r="A204" s="7" t="s">
        <v>203</v>
      </c>
    </row>
    <row r="205" spans="1:1" ht="15.75" thickBot="1" x14ac:dyDescent="0.3">
      <c r="A205" s="7" t="s">
        <v>204</v>
      </c>
    </row>
    <row r="206" spans="1:1" ht="15.75" thickBot="1" x14ac:dyDescent="0.3">
      <c r="A206" s="7" t="s">
        <v>205</v>
      </c>
    </row>
    <row r="207" spans="1:1" ht="15.75" thickBot="1" x14ac:dyDescent="0.3">
      <c r="A207" s="7" t="s">
        <v>237</v>
      </c>
    </row>
    <row r="208" spans="1:1" ht="15.75" thickBot="1" x14ac:dyDescent="0.3">
      <c r="A208" s="7" t="s">
        <v>206</v>
      </c>
    </row>
    <row r="209" spans="1:1" ht="15.75" thickBot="1" x14ac:dyDescent="0.3">
      <c r="A209" s="7" t="s">
        <v>238</v>
      </c>
    </row>
    <row r="210" spans="1:1" ht="15.75" thickBot="1" x14ac:dyDescent="0.3">
      <c r="A210" s="7" t="s">
        <v>81</v>
      </c>
    </row>
    <row r="211" spans="1:1" ht="15.75" thickBot="1" x14ac:dyDescent="0.3">
      <c r="A211" s="7" t="s">
        <v>82</v>
      </c>
    </row>
    <row r="212" spans="1:1" ht="15.75" thickBot="1" x14ac:dyDescent="0.3">
      <c r="A212" s="7" t="s">
        <v>207</v>
      </c>
    </row>
    <row r="213" spans="1:1" ht="15.75" thickBot="1" x14ac:dyDescent="0.3">
      <c r="A213" s="7" t="s">
        <v>208</v>
      </c>
    </row>
    <row r="214" spans="1:1" ht="15.75" thickBot="1" x14ac:dyDescent="0.3">
      <c r="A214" s="7" t="s">
        <v>83</v>
      </c>
    </row>
    <row r="215" spans="1:1" ht="15.75" thickBot="1" x14ac:dyDescent="0.3">
      <c r="A215" s="7" t="s">
        <v>209</v>
      </c>
    </row>
    <row r="216" spans="1:1" ht="15.75" thickBot="1" x14ac:dyDescent="0.3">
      <c r="A216" s="7" t="s">
        <v>84</v>
      </c>
    </row>
    <row r="217" spans="1:1" ht="15.75" thickBot="1" x14ac:dyDescent="0.3">
      <c r="A217" s="7" t="s">
        <v>210</v>
      </c>
    </row>
    <row r="218" spans="1:1" ht="15.75" thickBot="1" x14ac:dyDescent="0.3">
      <c r="A218" s="7" t="s">
        <v>211</v>
      </c>
    </row>
    <row r="219" spans="1:1" ht="15.75" thickBot="1" x14ac:dyDescent="0.3">
      <c r="A219" s="7" t="s">
        <v>85</v>
      </c>
    </row>
    <row r="220" spans="1:1" ht="15.75" thickBot="1" x14ac:dyDescent="0.3">
      <c r="A220" s="7" t="s">
        <v>212</v>
      </c>
    </row>
    <row r="221" spans="1:1" ht="15.75" thickBot="1" x14ac:dyDescent="0.3">
      <c r="A221" s="7" t="s">
        <v>213</v>
      </c>
    </row>
    <row r="222" spans="1:1" ht="15.75" thickBot="1" x14ac:dyDescent="0.3">
      <c r="A222" s="7" t="s">
        <v>214</v>
      </c>
    </row>
    <row r="223" spans="1:1" ht="15.75" thickBot="1" x14ac:dyDescent="0.3">
      <c r="A223" s="7" t="s">
        <v>86</v>
      </c>
    </row>
    <row r="224" spans="1:1" ht="15.75" thickBot="1" x14ac:dyDescent="0.3">
      <c r="A224" s="7" t="s">
        <v>215</v>
      </c>
    </row>
    <row r="225" spans="1:1" ht="15.75" thickBot="1" x14ac:dyDescent="0.3">
      <c r="A225" s="7" t="s">
        <v>216</v>
      </c>
    </row>
    <row r="226" spans="1:1" ht="15.75" thickBot="1" x14ac:dyDescent="0.3">
      <c r="A226" s="7" t="s">
        <v>239</v>
      </c>
    </row>
    <row r="227" spans="1:1" ht="15.75" thickBot="1" x14ac:dyDescent="0.3">
      <c r="A227" s="7" t="s">
        <v>87</v>
      </c>
    </row>
    <row r="228" spans="1:1" ht="15.75" thickBot="1" x14ac:dyDescent="0.3">
      <c r="A228" s="7" t="s">
        <v>217</v>
      </c>
    </row>
    <row r="229" spans="1:1" ht="15.75" thickBot="1" x14ac:dyDescent="0.3">
      <c r="A229" s="7" t="s">
        <v>218</v>
      </c>
    </row>
    <row r="230" spans="1:1" ht="15.75" thickBot="1" x14ac:dyDescent="0.3">
      <c r="A230" s="7" t="s">
        <v>219</v>
      </c>
    </row>
    <row r="231" spans="1:1" ht="15.75" thickBot="1" x14ac:dyDescent="0.3">
      <c r="A231" s="7" t="s">
        <v>240</v>
      </c>
    </row>
    <row r="232" spans="1:1" ht="15.75" thickBot="1" x14ac:dyDescent="0.3">
      <c r="A232" s="7" t="s">
        <v>241</v>
      </c>
    </row>
    <row r="233" spans="1:1" ht="15.75" thickBot="1" x14ac:dyDescent="0.3">
      <c r="A233" s="7" t="s">
        <v>220</v>
      </c>
    </row>
    <row r="234" spans="1:1" ht="15.75" thickBot="1" x14ac:dyDescent="0.3">
      <c r="A234" s="7" t="s">
        <v>242</v>
      </c>
    </row>
    <row r="235" spans="1:1" ht="15.75" thickBot="1" x14ac:dyDescent="0.3">
      <c r="A235" s="7" t="s">
        <v>221</v>
      </c>
    </row>
    <row r="236" spans="1:1" ht="15.75" thickBot="1" x14ac:dyDescent="0.3">
      <c r="A236" s="7" t="s">
        <v>243</v>
      </c>
    </row>
    <row r="237" spans="1:1" ht="15.75" thickBot="1" x14ac:dyDescent="0.3">
      <c r="A237" s="7" t="s">
        <v>222</v>
      </c>
    </row>
    <row r="238" spans="1:1" ht="15.75" thickBot="1" x14ac:dyDescent="0.3">
      <c r="A238" s="7" t="s">
        <v>88</v>
      </c>
    </row>
    <row r="239" spans="1:1" ht="15.75" thickBot="1" x14ac:dyDescent="0.3">
      <c r="A239" s="7" t="s">
        <v>223</v>
      </c>
    </row>
    <row r="240" spans="1:1" ht="15.75" thickBot="1" x14ac:dyDescent="0.3">
      <c r="A240" s="7" t="s">
        <v>224</v>
      </c>
    </row>
    <row r="241" spans="1:1" ht="15.75" thickBot="1" x14ac:dyDescent="0.3">
      <c r="A241" s="7" t="s">
        <v>225</v>
      </c>
    </row>
    <row r="242" spans="1:1" ht="15.75" thickBot="1" x14ac:dyDescent="0.3">
      <c r="A242" s="7" t="s">
        <v>89</v>
      </c>
    </row>
    <row r="243" spans="1:1" ht="15.75" thickBot="1" x14ac:dyDescent="0.3">
      <c r="A243" s="7" t="s">
        <v>226</v>
      </c>
    </row>
    <row r="244" spans="1:1" ht="15.75" thickBot="1" x14ac:dyDescent="0.3">
      <c r="A244" s="7" t="s">
        <v>227</v>
      </c>
    </row>
    <row r="245" spans="1:1" ht="15.75" thickBot="1" x14ac:dyDescent="0.3">
      <c r="A245" s="7" t="s">
        <v>228</v>
      </c>
    </row>
    <row r="246" spans="1:1" ht="15.75" thickBot="1" x14ac:dyDescent="0.3">
      <c r="A246" s="7" t="s">
        <v>229</v>
      </c>
    </row>
    <row r="247" spans="1:1" ht="15.75" thickBot="1" x14ac:dyDescent="0.3">
      <c r="A247" s="7" t="s">
        <v>230</v>
      </c>
    </row>
    <row r="248" spans="1:1" ht="15.75" thickBot="1" x14ac:dyDescent="0.3">
      <c r="A248" s="7" t="s">
        <v>244</v>
      </c>
    </row>
    <row r="249" spans="1:1" ht="15.75" thickBot="1" x14ac:dyDescent="0.3">
      <c r="A249" s="7" t="s">
        <v>90</v>
      </c>
    </row>
    <row r="252" spans="1:1" ht="18.75" thickBot="1" x14ac:dyDescent="0.3">
      <c r="A252" s="6" t="s">
        <v>91</v>
      </c>
    </row>
    <row r="253" spans="1:1" ht="15.75" thickBot="1" x14ac:dyDescent="0.3">
      <c r="A253" s="8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C3BEB-0EE3-4CA8-96E8-8887643FFD24}">
  <dimension ref="A2:AH134"/>
  <sheetViews>
    <sheetView tabSelected="1" workbookViewId="0">
      <selection activeCell="C13" sqref="C13"/>
    </sheetView>
  </sheetViews>
  <sheetFormatPr defaultRowHeight="15" x14ac:dyDescent="0.25"/>
  <cols>
    <col min="1" max="1" width="9.28515625" bestFit="1" customWidth="1"/>
    <col min="2" max="2" width="14.5703125" style="26" customWidth="1"/>
    <col min="3" max="3" width="12.28515625" customWidth="1"/>
    <col min="4" max="5" width="14" customWidth="1"/>
    <col min="6" max="6" width="15.42578125" customWidth="1"/>
    <col min="7" max="7" width="16" style="26" customWidth="1"/>
    <col min="8" max="8" width="15.140625" bestFit="1" customWidth="1"/>
    <col min="9" max="9" width="15.85546875" bestFit="1" customWidth="1"/>
    <col min="10" max="11" width="15.85546875" customWidth="1"/>
    <col min="12" max="13" width="16" customWidth="1"/>
    <col min="14" max="16" width="18.5703125" customWidth="1"/>
    <col min="17" max="17" width="16" customWidth="1"/>
    <col min="18" max="20" width="17.140625" customWidth="1"/>
    <col min="21" max="21" width="17.5703125" customWidth="1"/>
    <col min="22" max="22" width="16" customWidth="1"/>
    <col min="23" max="25" width="17" customWidth="1"/>
    <col min="26" max="26" width="17.85546875" customWidth="1"/>
    <col min="27" max="27" width="16" customWidth="1"/>
    <col min="28" max="30" width="17.140625" customWidth="1"/>
    <col min="31" max="31" width="17.28515625" customWidth="1"/>
    <col min="32" max="32" width="16" customWidth="1"/>
    <col min="33" max="33" width="16.5703125" customWidth="1"/>
    <col min="34" max="34" width="16.7109375" customWidth="1"/>
  </cols>
  <sheetData>
    <row r="2" spans="1:34" ht="18.75" x14ac:dyDescent="0.3">
      <c r="A2" s="45" t="s">
        <v>266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11"/>
      <c r="AH2" s="11"/>
    </row>
    <row r="4" spans="1:34" ht="45.6" customHeight="1" x14ac:dyDescent="0.25">
      <c r="A4" s="47" t="s">
        <v>287</v>
      </c>
      <c r="B4" s="47"/>
      <c r="C4" s="24">
        <v>7000</v>
      </c>
    </row>
    <row r="6" spans="1:34" ht="18" customHeight="1" x14ac:dyDescent="0.3">
      <c r="A6" s="45" t="s">
        <v>106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12"/>
      <c r="AH6" s="12"/>
    </row>
    <row r="7" spans="1:34" ht="15.75" thickBot="1" x14ac:dyDescent="0.3"/>
    <row r="8" spans="1:34" ht="111" customHeight="1" thickBot="1" x14ac:dyDescent="0.3">
      <c r="A8" s="17" t="s">
        <v>105</v>
      </c>
      <c r="B8" s="27" t="s">
        <v>250</v>
      </c>
      <c r="C8" s="16" t="s">
        <v>288</v>
      </c>
      <c r="D8" s="16" t="s">
        <v>267</v>
      </c>
      <c r="E8" s="16" t="s">
        <v>268</v>
      </c>
      <c r="F8" s="16" t="s">
        <v>269</v>
      </c>
      <c r="G8" s="27" t="s">
        <v>251</v>
      </c>
      <c r="H8" s="16" t="s">
        <v>289</v>
      </c>
      <c r="I8" s="16" t="s">
        <v>271</v>
      </c>
      <c r="J8" s="16" t="s">
        <v>272</v>
      </c>
      <c r="K8" s="16" t="s">
        <v>273</v>
      </c>
      <c r="L8" s="16" t="s">
        <v>252</v>
      </c>
      <c r="M8" s="16" t="s">
        <v>290</v>
      </c>
      <c r="N8" s="16" t="s">
        <v>274</v>
      </c>
      <c r="O8" s="16" t="s">
        <v>275</v>
      </c>
      <c r="P8" s="16" t="s">
        <v>276</v>
      </c>
      <c r="Q8" s="16" t="s">
        <v>253</v>
      </c>
      <c r="R8" s="16" t="s">
        <v>291</v>
      </c>
      <c r="S8" s="16" t="s">
        <v>277</v>
      </c>
      <c r="T8" s="16" t="s">
        <v>278</v>
      </c>
      <c r="U8" s="16" t="s">
        <v>279</v>
      </c>
      <c r="V8" s="16" t="s">
        <v>254</v>
      </c>
      <c r="W8" s="16" t="s">
        <v>294</v>
      </c>
      <c r="X8" s="16" t="s">
        <v>280</v>
      </c>
      <c r="Y8" s="16" t="s">
        <v>281</v>
      </c>
      <c r="Z8" s="16" t="s">
        <v>282</v>
      </c>
      <c r="AA8" s="16" t="s">
        <v>255</v>
      </c>
      <c r="AB8" s="16" t="s">
        <v>292</v>
      </c>
      <c r="AC8" s="16" t="s">
        <v>283</v>
      </c>
      <c r="AD8" s="16" t="s">
        <v>284</v>
      </c>
      <c r="AE8" s="16" t="s">
        <v>285</v>
      </c>
    </row>
    <row r="9" spans="1:34" x14ac:dyDescent="0.25">
      <c r="A9" s="3">
        <v>1</v>
      </c>
      <c r="B9" s="28">
        <v>1.32E-2</v>
      </c>
      <c r="C9" s="19"/>
      <c r="D9" s="25">
        <f>C9*$D$55+C9</f>
        <v>0</v>
      </c>
      <c r="E9" s="25">
        <f>$C$4*B9*C9</f>
        <v>0</v>
      </c>
      <c r="F9" s="25">
        <f>$C$4*B9*D9</f>
        <v>0</v>
      </c>
      <c r="G9" s="28">
        <v>3.0000000000000001E-5</v>
      </c>
      <c r="H9" s="19"/>
      <c r="I9" s="25">
        <f t="shared" ref="I9:I48" si="0">H9*$D$55+H9</f>
        <v>0</v>
      </c>
      <c r="J9" s="25">
        <f t="shared" ref="J9:J48" si="1">$C$4*G9*H9</f>
        <v>0</v>
      </c>
      <c r="K9" s="25">
        <f t="shared" ref="K9:K48" si="2">$C$4*G9*I9</f>
        <v>0</v>
      </c>
      <c r="L9" s="13">
        <v>4.0000000000000002E-4</v>
      </c>
      <c r="M9" s="19"/>
      <c r="N9" s="25">
        <f>M9*$D$55+M9</f>
        <v>0</v>
      </c>
      <c r="O9" s="25">
        <f t="shared" ref="O9:O48" si="3">$C$4*L9*M9</f>
        <v>0</v>
      </c>
      <c r="P9" s="25">
        <f t="shared" ref="P9:P48" si="4">$C$4*L9*N9</f>
        <v>0</v>
      </c>
      <c r="Q9" s="28">
        <v>3.0000000000000001E-5</v>
      </c>
      <c r="R9" s="19"/>
      <c r="S9" s="25">
        <f t="shared" ref="S9:S48" si="5">R9*$D$55+R9</f>
        <v>0</v>
      </c>
      <c r="T9" s="25">
        <f t="shared" ref="T9:T48" si="6">$C$4*Q9*R9</f>
        <v>0</v>
      </c>
      <c r="U9" s="25">
        <f t="shared" ref="U9:U48" si="7">$C$4*Q9*S9</f>
        <v>0</v>
      </c>
      <c r="V9" s="28">
        <v>3.0000000000000001E-5</v>
      </c>
      <c r="W9" s="19"/>
      <c r="X9" s="25">
        <f t="shared" ref="X9:X48" si="8">W9*$D$55+W9</f>
        <v>0</v>
      </c>
      <c r="Y9" s="25">
        <f t="shared" ref="Y9:Y48" si="9">$C$4*V9*W9</f>
        <v>0</v>
      </c>
      <c r="Z9" s="25">
        <f t="shared" ref="Z9:Z48" si="10">$C$4*V9*X9</f>
        <v>0</v>
      </c>
      <c r="AA9" s="13">
        <v>8.0000000000000004E-4</v>
      </c>
      <c r="AB9" s="20"/>
      <c r="AC9" s="25">
        <f t="shared" ref="AC9:AC48" si="11">AB9*$D$55+AB9</f>
        <v>0</v>
      </c>
      <c r="AD9" s="25">
        <f t="shared" ref="AD9:AD48" si="12">$C$4*AA9*AB9</f>
        <v>0</v>
      </c>
      <c r="AE9" s="25">
        <f t="shared" ref="AE9:AE48" si="13">$C$4*AA9*AC9</f>
        <v>0</v>
      </c>
    </row>
    <row r="10" spans="1:34" x14ac:dyDescent="0.25">
      <c r="A10" s="3">
        <v>2</v>
      </c>
      <c r="B10" s="28">
        <v>3.7100000000000001E-2</v>
      </c>
      <c r="C10" s="19"/>
      <c r="D10" s="25">
        <f t="shared" ref="D10:D48" si="14">C10*$D$55+C10</f>
        <v>0</v>
      </c>
      <c r="E10" s="25">
        <f t="shared" ref="E10:E48" si="15">$C$4*B10*C10</f>
        <v>0</v>
      </c>
      <c r="F10" s="25">
        <f t="shared" ref="F10:F48" si="16">$C$4*B10*D10</f>
        <v>0</v>
      </c>
      <c r="G10" s="28">
        <v>4.0000000000000002E-4</v>
      </c>
      <c r="H10" s="19"/>
      <c r="I10" s="25">
        <f t="shared" si="0"/>
        <v>0</v>
      </c>
      <c r="J10" s="25">
        <f t="shared" si="1"/>
        <v>0</v>
      </c>
      <c r="K10" s="25">
        <f t="shared" si="2"/>
        <v>0</v>
      </c>
      <c r="L10" s="13">
        <v>8.0000000000000004E-4</v>
      </c>
      <c r="M10" s="19"/>
      <c r="N10" s="25">
        <f t="shared" ref="N10:N48" si="17">M10*$D$55+M10</f>
        <v>0</v>
      </c>
      <c r="O10" s="25">
        <f t="shared" si="3"/>
        <v>0</v>
      </c>
      <c r="P10" s="25">
        <f t="shared" si="4"/>
        <v>0</v>
      </c>
      <c r="Q10" s="28">
        <v>3.0000000000000001E-5</v>
      </c>
      <c r="R10" s="19"/>
      <c r="S10" s="25">
        <f t="shared" si="5"/>
        <v>0</v>
      </c>
      <c r="T10" s="25">
        <f t="shared" si="6"/>
        <v>0</v>
      </c>
      <c r="U10" s="25">
        <f t="shared" si="7"/>
        <v>0</v>
      </c>
      <c r="V10" s="13">
        <v>8.0000000000000004E-4</v>
      </c>
      <c r="W10" s="19"/>
      <c r="X10" s="25">
        <f t="shared" si="8"/>
        <v>0</v>
      </c>
      <c r="Y10" s="25">
        <f t="shared" si="9"/>
        <v>0</v>
      </c>
      <c r="Z10" s="25">
        <f t="shared" si="10"/>
        <v>0</v>
      </c>
      <c r="AA10" s="13">
        <v>2.3E-3</v>
      </c>
      <c r="AB10" s="20"/>
      <c r="AC10" s="25">
        <f t="shared" si="11"/>
        <v>0</v>
      </c>
      <c r="AD10" s="25">
        <f t="shared" si="12"/>
        <v>0</v>
      </c>
      <c r="AE10" s="25">
        <f t="shared" si="13"/>
        <v>0</v>
      </c>
    </row>
    <row r="11" spans="1:34" x14ac:dyDescent="0.25">
      <c r="A11" s="3">
        <v>3</v>
      </c>
      <c r="B11" s="28">
        <v>4.24E-2</v>
      </c>
      <c r="C11" s="19"/>
      <c r="D11" s="25">
        <f t="shared" si="14"/>
        <v>0</v>
      </c>
      <c r="E11" s="25">
        <f t="shared" si="15"/>
        <v>0</v>
      </c>
      <c r="F11" s="25">
        <f t="shared" si="16"/>
        <v>0</v>
      </c>
      <c r="G11" s="28">
        <v>1.1000000000000001E-3</v>
      </c>
      <c r="H11" s="19"/>
      <c r="I11" s="25">
        <f t="shared" si="0"/>
        <v>0</v>
      </c>
      <c r="J11" s="25">
        <f t="shared" si="1"/>
        <v>0</v>
      </c>
      <c r="K11" s="25">
        <f t="shared" si="2"/>
        <v>0</v>
      </c>
      <c r="L11" s="13">
        <v>8.0000000000000004E-4</v>
      </c>
      <c r="M11" s="19"/>
      <c r="N11" s="25">
        <f t="shared" si="17"/>
        <v>0</v>
      </c>
      <c r="O11" s="25">
        <f t="shared" si="3"/>
        <v>0</v>
      </c>
      <c r="P11" s="25">
        <f t="shared" si="4"/>
        <v>0</v>
      </c>
      <c r="Q11" s="13">
        <v>1.5E-3</v>
      </c>
      <c r="R11" s="19"/>
      <c r="S11" s="25">
        <f t="shared" si="5"/>
        <v>0</v>
      </c>
      <c r="T11" s="25">
        <f t="shared" si="6"/>
        <v>0</v>
      </c>
      <c r="U11" s="25">
        <f t="shared" si="7"/>
        <v>0</v>
      </c>
      <c r="V11" s="13">
        <v>1.1000000000000001E-3</v>
      </c>
      <c r="W11" s="19"/>
      <c r="X11" s="25">
        <f t="shared" si="8"/>
        <v>0</v>
      </c>
      <c r="Y11" s="25">
        <f t="shared" si="9"/>
        <v>0</v>
      </c>
      <c r="Z11" s="25">
        <f t="shared" si="10"/>
        <v>0</v>
      </c>
      <c r="AA11" s="13">
        <v>2.5999999999999999E-3</v>
      </c>
      <c r="AB11" s="20"/>
      <c r="AC11" s="25">
        <f t="shared" si="11"/>
        <v>0</v>
      </c>
      <c r="AD11" s="25">
        <f t="shared" si="12"/>
        <v>0</v>
      </c>
      <c r="AE11" s="25">
        <f t="shared" si="13"/>
        <v>0</v>
      </c>
    </row>
    <row r="12" spans="1:34" x14ac:dyDescent="0.25">
      <c r="A12" s="3">
        <v>4</v>
      </c>
      <c r="B12" s="28">
        <v>4.8800000000000003E-2</v>
      </c>
      <c r="C12" s="19"/>
      <c r="D12" s="25">
        <f t="shared" si="14"/>
        <v>0</v>
      </c>
      <c r="E12" s="25">
        <f t="shared" si="15"/>
        <v>0</v>
      </c>
      <c r="F12" s="25">
        <f t="shared" si="16"/>
        <v>0</v>
      </c>
      <c r="G12" s="28">
        <v>8.0000000000000004E-4</v>
      </c>
      <c r="H12" s="19"/>
      <c r="I12" s="25">
        <f t="shared" si="0"/>
        <v>0</v>
      </c>
      <c r="J12" s="25">
        <f t="shared" si="1"/>
        <v>0</v>
      </c>
      <c r="K12" s="25">
        <f t="shared" si="2"/>
        <v>0</v>
      </c>
      <c r="L12" s="13">
        <v>1.1000000000000001E-3</v>
      </c>
      <c r="M12" s="19"/>
      <c r="N12" s="25">
        <f t="shared" si="17"/>
        <v>0</v>
      </c>
      <c r="O12" s="25">
        <f t="shared" si="3"/>
        <v>0</v>
      </c>
      <c r="P12" s="25">
        <f t="shared" si="4"/>
        <v>0</v>
      </c>
      <c r="Q12" s="13">
        <v>1.1000000000000001E-3</v>
      </c>
      <c r="R12" s="19"/>
      <c r="S12" s="25">
        <f t="shared" si="5"/>
        <v>0</v>
      </c>
      <c r="T12" s="25">
        <f t="shared" si="6"/>
        <v>0</v>
      </c>
      <c r="U12" s="25">
        <f t="shared" si="7"/>
        <v>0</v>
      </c>
      <c r="V12" s="13">
        <v>1.5E-3</v>
      </c>
      <c r="W12" s="19"/>
      <c r="X12" s="25">
        <f t="shared" si="8"/>
        <v>0</v>
      </c>
      <c r="Y12" s="25">
        <f t="shared" si="9"/>
        <v>0</v>
      </c>
      <c r="Z12" s="25">
        <f t="shared" si="10"/>
        <v>0</v>
      </c>
      <c r="AA12" s="13">
        <v>3.0000000000000001E-3</v>
      </c>
      <c r="AB12" s="20"/>
      <c r="AC12" s="25">
        <f t="shared" si="11"/>
        <v>0</v>
      </c>
      <c r="AD12" s="25">
        <f t="shared" si="12"/>
        <v>0</v>
      </c>
      <c r="AE12" s="25">
        <f t="shared" si="13"/>
        <v>0</v>
      </c>
    </row>
    <row r="13" spans="1:34" x14ac:dyDescent="0.25">
      <c r="A13" s="3">
        <v>5</v>
      </c>
      <c r="B13" s="28">
        <v>2.8000000000000001E-2</v>
      </c>
      <c r="C13" s="19"/>
      <c r="D13" s="25">
        <f t="shared" si="14"/>
        <v>0</v>
      </c>
      <c r="E13" s="25">
        <f t="shared" si="15"/>
        <v>0</v>
      </c>
      <c r="F13" s="25">
        <f t="shared" si="16"/>
        <v>0</v>
      </c>
      <c r="G13" s="28">
        <v>4.0000000000000002E-4</v>
      </c>
      <c r="H13" s="19"/>
      <c r="I13" s="25">
        <f t="shared" si="0"/>
        <v>0</v>
      </c>
      <c r="J13" s="25">
        <f t="shared" si="1"/>
        <v>0</v>
      </c>
      <c r="K13" s="25">
        <f t="shared" si="2"/>
        <v>0</v>
      </c>
      <c r="L13" s="13">
        <v>8.0000000000000004E-4</v>
      </c>
      <c r="M13" s="19"/>
      <c r="N13" s="25">
        <f t="shared" si="17"/>
        <v>0</v>
      </c>
      <c r="O13" s="25">
        <f t="shared" si="3"/>
        <v>0</v>
      </c>
      <c r="P13" s="25">
        <f t="shared" si="4"/>
        <v>0</v>
      </c>
      <c r="Q13" s="13">
        <v>8.0000000000000004E-4</v>
      </c>
      <c r="R13" s="19"/>
      <c r="S13" s="25">
        <f t="shared" si="5"/>
        <v>0</v>
      </c>
      <c r="T13" s="25">
        <f t="shared" si="6"/>
        <v>0</v>
      </c>
      <c r="U13" s="25">
        <f t="shared" si="7"/>
        <v>0</v>
      </c>
      <c r="V13" s="13">
        <v>1.5E-3</v>
      </c>
      <c r="W13" s="19"/>
      <c r="X13" s="25">
        <f t="shared" si="8"/>
        <v>0</v>
      </c>
      <c r="Y13" s="25">
        <f t="shared" si="9"/>
        <v>0</v>
      </c>
      <c r="Z13" s="25">
        <f t="shared" si="10"/>
        <v>0</v>
      </c>
      <c r="AA13" s="13">
        <v>8.0000000000000004E-4</v>
      </c>
      <c r="AB13" s="20"/>
      <c r="AC13" s="25">
        <f t="shared" si="11"/>
        <v>0</v>
      </c>
      <c r="AD13" s="25">
        <f t="shared" si="12"/>
        <v>0</v>
      </c>
      <c r="AE13" s="25">
        <f t="shared" si="13"/>
        <v>0</v>
      </c>
    </row>
    <row r="14" spans="1:34" x14ac:dyDescent="0.25">
      <c r="A14" s="3">
        <v>6</v>
      </c>
      <c r="B14" s="28">
        <v>4.0099999999999997E-2</v>
      </c>
      <c r="C14" s="19"/>
      <c r="D14" s="25">
        <f t="shared" si="14"/>
        <v>0</v>
      </c>
      <c r="E14" s="25">
        <f t="shared" si="15"/>
        <v>0</v>
      </c>
      <c r="F14" s="25">
        <f t="shared" si="16"/>
        <v>0</v>
      </c>
      <c r="G14" s="28">
        <v>1.5E-3</v>
      </c>
      <c r="H14" s="19"/>
      <c r="I14" s="25">
        <f t="shared" si="0"/>
        <v>0</v>
      </c>
      <c r="J14" s="25">
        <f t="shared" si="1"/>
        <v>0</v>
      </c>
      <c r="K14" s="25">
        <f t="shared" si="2"/>
        <v>0</v>
      </c>
      <c r="L14" s="13">
        <v>4.0000000000000002E-4</v>
      </c>
      <c r="M14" s="19"/>
      <c r="N14" s="25">
        <f t="shared" si="17"/>
        <v>0</v>
      </c>
      <c r="O14" s="25">
        <f t="shared" si="3"/>
        <v>0</v>
      </c>
      <c r="P14" s="25">
        <f t="shared" si="4"/>
        <v>0</v>
      </c>
      <c r="Q14" s="13">
        <v>2.3E-3</v>
      </c>
      <c r="R14" s="19"/>
      <c r="S14" s="25">
        <f t="shared" si="5"/>
        <v>0</v>
      </c>
      <c r="T14" s="25">
        <f t="shared" si="6"/>
        <v>0</v>
      </c>
      <c r="U14" s="25">
        <f t="shared" si="7"/>
        <v>0</v>
      </c>
      <c r="V14" s="13">
        <v>1.1000000000000001E-3</v>
      </c>
      <c r="W14" s="19"/>
      <c r="X14" s="25">
        <f t="shared" si="8"/>
        <v>0</v>
      </c>
      <c r="Y14" s="25">
        <f t="shared" si="9"/>
        <v>0</v>
      </c>
      <c r="Z14" s="25">
        <f t="shared" si="10"/>
        <v>0</v>
      </c>
      <c r="AA14" s="13">
        <v>8.0000000000000004E-4</v>
      </c>
      <c r="AB14" s="20"/>
      <c r="AC14" s="25">
        <f t="shared" si="11"/>
        <v>0</v>
      </c>
      <c r="AD14" s="25">
        <f t="shared" si="12"/>
        <v>0</v>
      </c>
      <c r="AE14" s="25">
        <f t="shared" si="13"/>
        <v>0</v>
      </c>
    </row>
    <row r="15" spans="1:34" x14ac:dyDescent="0.25">
      <c r="A15" s="3">
        <v>7</v>
      </c>
      <c r="B15" s="28">
        <v>2.8000000000000001E-2</v>
      </c>
      <c r="C15" s="19"/>
      <c r="D15" s="25">
        <f t="shared" si="14"/>
        <v>0</v>
      </c>
      <c r="E15" s="25">
        <f t="shared" si="15"/>
        <v>0</v>
      </c>
      <c r="F15" s="25">
        <f t="shared" si="16"/>
        <v>0</v>
      </c>
      <c r="G15" s="28">
        <v>3.0000000000000001E-3</v>
      </c>
      <c r="H15" s="19"/>
      <c r="I15" s="25">
        <f t="shared" si="0"/>
        <v>0</v>
      </c>
      <c r="J15" s="25">
        <f t="shared" si="1"/>
        <v>0</v>
      </c>
      <c r="K15" s="25">
        <f t="shared" si="2"/>
        <v>0</v>
      </c>
      <c r="L15" s="13">
        <v>4.0000000000000002E-4</v>
      </c>
      <c r="M15" s="19"/>
      <c r="N15" s="25">
        <f t="shared" si="17"/>
        <v>0</v>
      </c>
      <c r="O15" s="25">
        <f t="shared" si="3"/>
        <v>0</v>
      </c>
      <c r="P15" s="25">
        <f t="shared" si="4"/>
        <v>0</v>
      </c>
      <c r="Q15" s="13">
        <v>1.1000000000000001E-3</v>
      </c>
      <c r="R15" s="19"/>
      <c r="S15" s="25">
        <f t="shared" si="5"/>
        <v>0</v>
      </c>
      <c r="T15" s="25">
        <f t="shared" si="6"/>
        <v>0</v>
      </c>
      <c r="U15" s="25">
        <f t="shared" si="7"/>
        <v>0</v>
      </c>
      <c r="V15" s="13">
        <v>3.3999999999999998E-3</v>
      </c>
      <c r="W15" s="19"/>
      <c r="X15" s="25">
        <f t="shared" si="8"/>
        <v>0</v>
      </c>
      <c r="Y15" s="25">
        <f t="shared" si="9"/>
        <v>0</v>
      </c>
      <c r="Z15" s="25">
        <f t="shared" si="10"/>
        <v>0</v>
      </c>
      <c r="AA15" s="13">
        <v>1.1000000000000001E-3</v>
      </c>
      <c r="AB15" s="20"/>
      <c r="AC15" s="25">
        <f t="shared" si="11"/>
        <v>0</v>
      </c>
      <c r="AD15" s="25">
        <f t="shared" si="12"/>
        <v>0</v>
      </c>
      <c r="AE15" s="25">
        <f t="shared" si="13"/>
        <v>0</v>
      </c>
    </row>
    <row r="16" spans="1:34" x14ac:dyDescent="0.25">
      <c r="A16" s="3">
        <v>8</v>
      </c>
      <c r="B16" s="28">
        <v>2.12E-2</v>
      </c>
      <c r="C16" s="19"/>
      <c r="D16" s="25">
        <f t="shared" si="14"/>
        <v>0</v>
      </c>
      <c r="E16" s="25">
        <f t="shared" si="15"/>
        <v>0</v>
      </c>
      <c r="F16" s="25">
        <f t="shared" si="16"/>
        <v>0</v>
      </c>
      <c r="G16" s="28">
        <v>1.5E-3</v>
      </c>
      <c r="H16" s="19"/>
      <c r="I16" s="25">
        <f t="shared" si="0"/>
        <v>0</v>
      </c>
      <c r="J16" s="25">
        <f t="shared" si="1"/>
        <v>0</v>
      </c>
      <c r="K16" s="25">
        <f t="shared" si="2"/>
        <v>0</v>
      </c>
      <c r="L16" s="13">
        <v>2.5999999999999999E-3</v>
      </c>
      <c r="M16" s="19"/>
      <c r="N16" s="25">
        <f t="shared" si="17"/>
        <v>0</v>
      </c>
      <c r="O16" s="25">
        <f t="shared" si="3"/>
        <v>0</v>
      </c>
      <c r="P16" s="25">
        <f t="shared" si="4"/>
        <v>0</v>
      </c>
      <c r="Q16" s="13">
        <v>1.5E-3</v>
      </c>
      <c r="R16" s="19"/>
      <c r="S16" s="25">
        <f t="shared" si="5"/>
        <v>0</v>
      </c>
      <c r="T16" s="25">
        <f t="shared" si="6"/>
        <v>0</v>
      </c>
      <c r="U16" s="25">
        <f t="shared" si="7"/>
        <v>0</v>
      </c>
      <c r="V16" s="13">
        <v>1.5E-3</v>
      </c>
      <c r="W16" s="19"/>
      <c r="X16" s="25">
        <f t="shared" si="8"/>
        <v>0</v>
      </c>
      <c r="Y16" s="25">
        <f t="shared" si="9"/>
        <v>0</v>
      </c>
      <c r="Z16" s="25">
        <f t="shared" si="10"/>
        <v>0</v>
      </c>
      <c r="AA16" s="13">
        <v>1.1000000000000001E-3</v>
      </c>
      <c r="AB16" s="20"/>
      <c r="AC16" s="25">
        <f t="shared" si="11"/>
        <v>0</v>
      </c>
      <c r="AD16" s="25">
        <f t="shared" si="12"/>
        <v>0</v>
      </c>
      <c r="AE16" s="25">
        <f t="shared" si="13"/>
        <v>0</v>
      </c>
    </row>
    <row r="17" spans="1:31" x14ac:dyDescent="0.25">
      <c r="A17" s="3">
        <v>9</v>
      </c>
      <c r="B17" s="28">
        <v>1.9300000000000001E-2</v>
      </c>
      <c r="C17" s="19"/>
      <c r="D17" s="25">
        <f t="shared" si="14"/>
        <v>0</v>
      </c>
      <c r="E17" s="25">
        <f t="shared" si="15"/>
        <v>0</v>
      </c>
      <c r="F17" s="25">
        <f t="shared" si="16"/>
        <v>0</v>
      </c>
      <c r="G17" s="28">
        <v>3.0000000000000001E-5</v>
      </c>
      <c r="H17" s="19"/>
      <c r="I17" s="25">
        <f t="shared" si="0"/>
        <v>0</v>
      </c>
      <c r="J17" s="25">
        <f t="shared" si="1"/>
        <v>0</v>
      </c>
      <c r="K17" s="25">
        <f t="shared" si="2"/>
        <v>0</v>
      </c>
      <c r="L17" s="13">
        <v>1.9E-3</v>
      </c>
      <c r="M17" s="19"/>
      <c r="N17" s="25">
        <f t="shared" si="17"/>
        <v>0</v>
      </c>
      <c r="O17" s="25">
        <f t="shared" si="3"/>
        <v>0</v>
      </c>
      <c r="P17" s="25">
        <f t="shared" si="4"/>
        <v>0</v>
      </c>
      <c r="Q17" s="13">
        <v>1.9E-3</v>
      </c>
      <c r="R17" s="19"/>
      <c r="S17" s="25">
        <f t="shared" si="5"/>
        <v>0</v>
      </c>
      <c r="T17" s="25">
        <f t="shared" si="6"/>
        <v>0</v>
      </c>
      <c r="U17" s="25">
        <f t="shared" si="7"/>
        <v>0</v>
      </c>
      <c r="V17" s="13">
        <v>1.1000000000000001E-3</v>
      </c>
      <c r="W17" s="19"/>
      <c r="X17" s="25">
        <f t="shared" si="8"/>
        <v>0</v>
      </c>
      <c r="Y17" s="25">
        <f t="shared" si="9"/>
        <v>0</v>
      </c>
      <c r="Z17" s="25">
        <f t="shared" si="10"/>
        <v>0</v>
      </c>
      <c r="AA17" s="13">
        <v>1.9E-3</v>
      </c>
      <c r="AB17" s="20"/>
      <c r="AC17" s="25">
        <f t="shared" si="11"/>
        <v>0</v>
      </c>
      <c r="AD17" s="25">
        <f t="shared" si="12"/>
        <v>0</v>
      </c>
      <c r="AE17" s="25">
        <f t="shared" si="13"/>
        <v>0</v>
      </c>
    </row>
    <row r="18" spans="1:31" x14ac:dyDescent="0.25">
      <c r="A18" s="3">
        <v>10</v>
      </c>
      <c r="B18" s="28">
        <v>2.7199999999999998E-2</v>
      </c>
      <c r="C18" s="19"/>
      <c r="D18" s="25">
        <f t="shared" si="14"/>
        <v>0</v>
      </c>
      <c r="E18" s="25">
        <f t="shared" si="15"/>
        <v>0</v>
      </c>
      <c r="F18" s="25">
        <f t="shared" si="16"/>
        <v>0</v>
      </c>
      <c r="G18" s="28">
        <v>4.0000000000000002E-4</v>
      </c>
      <c r="H18" s="19"/>
      <c r="I18" s="25">
        <f t="shared" si="0"/>
        <v>0</v>
      </c>
      <c r="J18" s="25">
        <f t="shared" si="1"/>
        <v>0</v>
      </c>
      <c r="K18" s="25">
        <f t="shared" si="2"/>
        <v>0</v>
      </c>
      <c r="L18" s="13">
        <v>1.1000000000000001E-3</v>
      </c>
      <c r="M18" s="19"/>
      <c r="N18" s="25">
        <f t="shared" si="17"/>
        <v>0</v>
      </c>
      <c r="O18" s="25">
        <f t="shared" si="3"/>
        <v>0</v>
      </c>
      <c r="P18" s="25">
        <f t="shared" si="4"/>
        <v>0</v>
      </c>
      <c r="Q18" s="13">
        <v>8.0000000000000004E-4</v>
      </c>
      <c r="R18" s="19"/>
      <c r="S18" s="25">
        <f t="shared" si="5"/>
        <v>0</v>
      </c>
      <c r="T18" s="25">
        <f t="shared" si="6"/>
        <v>0</v>
      </c>
      <c r="U18" s="25">
        <f t="shared" si="7"/>
        <v>0</v>
      </c>
      <c r="V18" s="13">
        <v>2.3E-3</v>
      </c>
      <c r="W18" s="19"/>
      <c r="X18" s="25">
        <f t="shared" si="8"/>
        <v>0</v>
      </c>
      <c r="Y18" s="25">
        <f t="shared" si="9"/>
        <v>0</v>
      </c>
      <c r="Z18" s="25">
        <f t="shared" si="10"/>
        <v>0</v>
      </c>
      <c r="AA18" s="13">
        <v>1.9E-3</v>
      </c>
      <c r="AB18" s="20"/>
      <c r="AC18" s="25">
        <f t="shared" si="11"/>
        <v>0</v>
      </c>
      <c r="AD18" s="25">
        <f t="shared" si="12"/>
        <v>0</v>
      </c>
      <c r="AE18" s="25">
        <f t="shared" si="13"/>
        <v>0</v>
      </c>
    </row>
    <row r="19" spans="1:31" x14ac:dyDescent="0.25">
      <c r="A19" s="3">
        <v>15</v>
      </c>
      <c r="B19" s="28">
        <v>7.9000000000000001E-2</v>
      </c>
      <c r="C19" s="19"/>
      <c r="D19" s="25">
        <f t="shared" si="14"/>
        <v>0</v>
      </c>
      <c r="E19" s="25">
        <f t="shared" si="15"/>
        <v>0</v>
      </c>
      <c r="F19" s="25">
        <f t="shared" si="16"/>
        <v>0</v>
      </c>
      <c r="G19" s="28">
        <v>3.3999999999999998E-3</v>
      </c>
      <c r="H19" s="19"/>
      <c r="I19" s="25">
        <f t="shared" si="0"/>
        <v>0</v>
      </c>
      <c r="J19" s="25">
        <f t="shared" si="1"/>
        <v>0</v>
      </c>
      <c r="K19" s="25">
        <f t="shared" si="2"/>
        <v>0</v>
      </c>
      <c r="L19" s="13">
        <v>1.21E-2</v>
      </c>
      <c r="M19" s="19"/>
      <c r="N19" s="25">
        <f t="shared" si="17"/>
        <v>0</v>
      </c>
      <c r="O19" s="25">
        <f t="shared" si="3"/>
        <v>0</v>
      </c>
      <c r="P19" s="25">
        <f t="shared" si="4"/>
        <v>0</v>
      </c>
      <c r="Q19" s="13">
        <v>3.0000000000000001E-3</v>
      </c>
      <c r="R19" s="19"/>
      <c r="S19" s="25">
        <f t="shared" si="5"/>
        <v>0</v>
      </c>
      <c r="T19" s="25">
        <f t="shared" si="6"/>
        <v>0</v>
      </c>
      <c r="U19" s="25">
        <f t="shared" si="7"/>
        <v>0</v>
      </c>
      <c r="V19" s="13">
        <v>3.0000000000000001E-3</v>
      </c>
      <c r="W19" s="19"/>
      <c r="X19" s="25">
        <f t="shared" si="8"/>
        <v>0</v>
      </c>
      <c r="Y19" s="25">
        <f t="shared" si="9"/>
        <v>0</v>
      </c>
      <c r="Z19" s="25">
        <f t="shared" si="10"/>
        <v>0</v>
      </c>
      <c r="AA19" s="13">
        <v>5.3E-3</v>
      </c>
      <c r="AB19" s="20"/>
      <c r="AC19" s="25">
        <f t="shared" si="11"/>
        <v>0</v>
      </c>
      <c r="AD19" s="25">
        <f t="shared" si="12"/>
        <v>0</v>
      </c>
      <c r="AE19" s="25">
        <f t="shared" si="13"/>
        <v>0</v>
      </c>
    </row>
    <row r="20" spans="1:31" x14ac:dyDescent="0.25">
      <c r="A20" s="3">
        <v>20</v>
      </c>
      <c r="B20" s="28">
        <v>5.6000000000000001E-2</v>
      </c>
      <c r="C20" s="19"/>
      <c r="D20" s="25">
        <f t="shared" si="14"/>
        <v>0</v>
      </c>
      <c r="E20" s="25">
        <f t="shared" si="15"/>
        <v>0</v>
      </c>
      <c r="F20" s="25">
        <f t="shared" si="16"/>
        <v>0</v>
      </c>
      <c r="G20" s="28">
        <v>2.5999999999999999E-3</v>
      </c>
      <c r="H20" s="19"/>
      <c r="I20" s="25">
        <f t="shared" si="0"/>
        <v>0</v>
      </c>
      <c r="J20" s="25">
        <f t="shared" si="1"/>
        <v>0</v>
      </c>
      <c r="K20" s="25">
        <f t="shared" si="2"/>
        <v>0</v>
      </c>
      <c r="L20" s="13">
        <v>6.1000000000000004E-3</v>
      </c>
      <c r="M20" s="19"/>
      <c r="N20" s="25">
        <f t="shared" si="17"/>
        <v>0</v>
      </c>
      <c r="O20" s="25">
        <f t="shared" si="3"/>
        <v>0</v>
      </c>
      <c r="P20" s="25">
        <f t="shared" si="4"/>
        <v>0</v>
      </c>
      <c r="Q20" s="13">
        <v>1.1000000000000001E-3</v>
      </c>
      <c r="R20" s="19"/>
      <c r="S20" s="25">
        <f t="shared" si="5"/>
        <v>0</v>
      </c>
      <c r="T20" s="25">
        <f t="shared" si="6"/>
        <v>0</v>
      </c>
      <c r="U20" s="25">
        <f t="shared" si="7"/>
        <v>0</v>
      </c>
      <c r="V20" s="13">
        <v>3.8E-3</v>
      </c>
      <c r="W20" s="19"/>
      <c r="X20" s="25">
        <f t="shared" si="8"/>
        <v>0</v>
      </c>
      <c r="Y20" s="25">
        <f t="shared" si="9"/>
        <v>0</v>
      </c>
      <c r="Z20" s="25">
        <f t="shared" si="10"/>
        <v>0</v>
      </c>
      <c r="AA20" s="13">
        <v>6.1000000000000004E-3</v>
      </c>
      <c r="AB20" s="20"/>
      <c r="AC20" s="25">
        <f t="shared" si="11"/>
        <v>0</v>
      </c>
      <c r="AD20" s="25">
        <f t="shared" si="12"/>
        <v>0</v>
      </c>
      <c r="AE20" s="25">
        <f t="shared" si="13"/>
        <v>0</v>
      </c>
    </row>
    <row r="21" spans="1:31" x14ac:dyDescent="0.25">
      <c r="A21" s="3">
        <v>25</v>
      </c>
      <c r="B21" s="28">
        <v>4.8399999999999999E-2</v>
      </c>
      <c r="C21" s="19"/>
      <c r="D21" s="25">
        <f t="shared" si="14"/>
        <v>0</v>
      </c>
      <c r="E21" s="25">
        <f t="shared" si="15"/>
        <v>0</v>
      </c>
      <c r="F21" s="25">
        <f t="shared" si="16"/>
        <v>0</v>
      </c>
      <c r="G21" s="28">
        <v>1.5E-3</v>
      </c>
      <c r="H21" s="19"/>
      <c r="I21" s="25">
        <f t="shared" si="0"/>
        <v>0</v>
      </c>
      <c r="J21" s="25">
        <f t="shared" si="1"/>
        <v>0</v>
      </c>
      <c r="K21" s="25">
        <f t="shared" si="2"/>
        <v>0</v>
      </c>
      <c r="L21" s="13">
        <v>4.1999999999999997E-3</v>
      </c>
      <c r="M21" s="19"/>
      <c r="N21" s="25">
        <f t="shared" si="17"/>
        <v>0</v>
      </c>
      <c r="O21" s="25">
        <f t="shared" si="3"/>
        <v>0</v>
      </c>
      <c r="P21" s="25">
        <f t="shared" si="4"/>
        <v>0</v>
      </c>
      <c r="Q21" s="13">
        <v>4.0000000000000002E-4</v>
      </c>
      <c r="R21" s="19"/>
      <c r="S21" s="25">
        <f t="shared" si="5"/>
        <v>0</v>
      </c>
      <c r="T21" s="25">
        <f t="shared" si="6"/>
        <v>0</v>
      </c>
      <c r="U21" s="25">
        <f t="shared" si="7"/>
        <v>0</v>
      </c>
      <c r="V21" s="13">
        <v>2.5999999999999999E-3</v>
      </c>
      <c r="W21" s="19"/>
      <c r="X21" s="25">
        <f t="shared" si="8"/>
        <v>0</v>
      </c>
      <c r="Y21" s="25">
        <f t="shared" si="9"/>
        <v>0</v>
      </c>
      <c r="Z21" s="25">
        <f t="shared" si="10"/>
        <v>0</v>
      </c>
      <c r="AA21" s="13">
        <v>6.4000000000000003E-3</v>
      </c>
      <c r="AB21" s="20"/>
      <c r="AC21" s="25">
        <f t="shared" si="11"/>
        <v>0</v>
      </c>
      <c r="AD21" s="25">
        <f t="shared" si="12"/>
        <v>0</v>
      </c>
      <c r="AE21" s="25">
        <f t="shared" si="13"/>
        <v>0</v>
      </c>
    </row>
    <row r="22" spans="1:31" x14ac:dyDescent="0.25">
      <c r="A22" s="3">
        <v>30</v>
      </c>
      <c r="B22" s="28">
        <v>2.9100000000000001E-2</v>
      </c>
      <c r="C22" s="19"/>
      <c r="D22" s="25">
        <f t="shared" si="14"/>
        <v>0</v>
      </c>
      <c r="E22" s="25">
        <f t="shared" si="15"/>
        <v>0</v>
      </c>
      <c r="F22" s="25">
        <f t="shared" si="16"/>
        <v>0</v>
      </c>
      <c r="G22" s="28">
        <v>1.1000000000000001E-3</v>
      </c>
      <c r="H22" s="19"/>
      <c r="I22" s="25">
        <f t="shared" si="0"/>
        <v>0</v>
      </c>
      <c r="J22" s="25">
        <f t="shared" si="1"/>
        <v>0</v>
      </c>
      <c r="K22" s="25">
        <f t="shared" si="2"/>
        <v>0</v>
      </c>
      <c r="L22" s="13">
        <v>4.1999999999999997E-3</v>
      </c>
      <c r="M22" s="19"/>
      <c r="N22" s="25">
        <f t="shared" si="17"/>
        <v>0</v>
      </c>
      <c r="O22" s="25">
        <f t="shared" si="3"/>
        <v>0</v>
      </c>
      <c r="P22" s="25">
        <f t="shared" si="4"/>
        <v>0</v>
      </c>
      <c r="Q22" s="13">
        <v>4.0000000000000002E-4</v>
      </c>
      <c r="R22" s="19"/>
      <c r="S22" s="25">
        <f t="shared" si="5"/>
        <v>0</v>
      </c>
      <c r="T22" s="25">
        <f t="shared" si="6"/>
        <v>0</v>
      </c>
      <c r="U22" s="25">
        <f t="shared" si="7"/>
        <v>0</v>
      </c>
      <c r="V22" s="13">
        <v>1.5E-3</v>
      </c>
      <c r="W22" s="19"/>
      <c r="X22" s="25">
        <f t="shared" si="8"/>
        <v>0</v>
      </c>
      <c r="Y22" s="25">
        <f t="shared" si="9"/>
        <v>0</v>
      </c>
      <c r="Z22" s="25">
        <f t="shared" si="10"/>
        <v>0</v>
      </c>
      <c r="AA22" s="13">
        <v>1.1000000000000001E-3</v>
      </c>
      <c r="AB22" s="20"/>
      <c r="AC22" s="25">
        <f t="shared" si="11"/>
        <v>0</v>
      </c>
      <c r="AD22" s="25">
        <f t="shared" si="12"/>
        <v>0</v>
      </c>
      <c r="AE22" s="25">
        <f t="shared" si="13"/>
        <v>0</v>
      </c>
    </row>
    <row r="23" spans="1:31" x14ac:dyDescent="0.25">
      <c r="A23" s="3">
        <v>35</v>
      </c>
      <c r="B23" s="28">
        <v>1.8200000000000001E-2</v>
      </c>
      <c r="C23" s="19"/>
      <c r="D23" s="25">
        <f t="shared" si="14"/>
        <v>0</v>
      </c>
      <c r="E23" s="25">
        <f t="shared" si="15"/>
        <v>0</v>
      </c>
      <c r="F23" s="25">
        <f t="shared" si="16"/>
        <v>0</v>
      </c>
      <c r="G23" s="28">
        <v>3.0000000000000001E-5</v>
      </c>
      <c r="H23" s="19"/>
      <c r="I23" s="25">
        <f t="shared" si="0"/>
        <v>0</v>
      </c>
      <c r="J23" s="25">
        <f t="shared" si="1"/>
        <v>0</v>
      </c>
      <c r="K23" s="25">
        <f t="shared" si="2"/>
        <v>0</v>
      </c>
      <c r="L23" s="13">
        <v>1.1000000000000001E-3</v>
      </c>
      <c r="M23" s="19"/>
      <c r="N23" s="25">
        <f t="shared" si="17"/>
        <v>0</v>
      </c>
      <c r="O23" s="25">
        <f t="shared" si="3"/>
        <v>0</v>
      </c>
      <c r="P23" s="25">
        <f t="shared" si="4"/>
        <v>0</v>
      </c>
      <c r="Q23" s="13">
        <v>4.0000000000000002E-4</v>
      </c>
      <c r="R23" s="19"/>
      <c r="S23" s="25">
        <f t="shared" si="5"/>
        <v>0</v>
      </c>
      <c r="T23" s="25">
        <f t="shared" si="6"/>
        <v>0</v>
      </c>
      <c r="U23" s="25">
        <f t="shared" si="7"/>
        <v>0</v>
      </c>
      <c r="V23" s="13">
        <v>8.0000000000000004E-4</v>
      </c>
      <c r="W23" s="19"/>
      <c r="X23" s="25">
        <f t="shared" si="8"/>
        <v>0</v>
      </c>
      <c r="Y23" s="25">
        <f t="shared" si="9"/>
        <v>0</v>
      </c>
      <c r="Z23" s="25">
        <f t="shared" si="10"/>
        <v>0</v>
      </c>
      <c r="AA23" s="13">
        <v>2.5999999999999999E-3</v>
      </c>
      <c r="AB23" s="20"/>
      <c r="AC23" s="25">
        <f t="shared" si="11"/>
        <v>0</v>
      </c>
      <c r="AD23" s="25">
        <f t="shared" si="12"/>
        <v>0</v>
      </c>
      <c r="AE23" s="25">
        <f t="shared" si="13"/>
        <v>0</v>
      </c>
    </row>
    <row r="24" spans="1:31" x14ac:dyDescent="0.25">
      <c r="A24" s="3">
        <v>40</v>
      </c>
      <c r="B24" s="28">
        <v>2.46E-2</v>
      </c>
      <c r="C24" s="19"/>
      <c r="D24" s="25">
        <f t="shared" si="14"/>
        <v>0</v>
      </c>
      <c r="E24" s="25">
        <f t="shared" si="15"/>
        <v>0</v>
      </c>
      <c r="F24" s="25">
        <f t="shared" si="16"/>
        <v>0</v>
      </c>
      <c r="G24" s="28">
        <v>8.0000000000000004E-4</v>
      </c>
      <c r="H24" s="19"/>
      <c r="I24" s="25">
        <f t="shared" si="0"/>
        <v>0</v>
      </c>
      <c r="J24" s="25">
        <f t="shared" si="1"/>
        <v>0</v>
      </c>
      <c r="K24" s="25">
        <f t="shared" si="2"/>
        <v>0</v>
      </c>
      <c r="L24" s="13">
        <v>2.5999999999999999E-3</v>
      </c>
      <c r="M24" s="19"/>
      <c r="N24" s="25">
        <f t="shared" si="17"/>
        <v>0</v>
      </c>
      <c r="O24" s="25">
        <f t="shared" si="3"/>
        <v>0</v>
      </c>
      <c r="P24" s="25">
        <f t="shared" si="4"/>
        <v>0</v>
      </c>
      <c r="Q24" s="13">
        <v>4.0000000000000002E-4</v>
      </c>
      <c r="R24" s="19"/>
      <c r="S24" s="25">
        <f t="shared" si="5"/>
        <v>0</v>
      </c>
      <c r="T24" s="25">
        <f t="shared" si="6"/>
        <v>0</v>
      </c>
      <c r="U24" s="25">
        <f t="shared" si="7"/>
        <v>0</v>
      </c>
      <c r="V24" s="28">
        <v>3.0000000000000001E-5</v>
      </c>
      <c r="W24" s="19"/>
      <c r="X24" s="25">
        <f t="shared" si="8"/>
        <v>0</v>
      </c>
      <c r="Y24" s="25">
        <f t="shared" si="9"/>
        <v>0</v>
      </c>
      <c r="Z24" s="25">
        <f t="shared" si="10"/>
        <v>0</v>
      </c>
      <c r="AA24" s="13">
        <v>1.9E-3</v>
      </c>
      <c r="AB24" s="20"/>
      <c r="AC24" s="25">
        <f t="shared" si="11"/>
        <v>0</v>
      </c>
      <c r="AD24" s="25">
        <f t="shared" si="12"/>
        <v>0</v>
      </c>
      <c r="AE24" s="25">
        <f t="shared" si="13"/>
        <v>0</v>
      </c>
    </row>
    <row r="25" spans="1:31" x14ac:dyDescent="0.25">
      <c r="A25" s="3">
        <v>45</v>
      </c>
      <c r="B25" s="28">
        <v>1.32E-2</v>
      </c>
      <c r="C25" s="19"/>
      <c r="D25" s="25">
        <f t="shared" si="14"/>
        <v>0</v>
      </c>
      <c r="E25" s="25">
        <f t="shared" si="15"/>
        <v>0</v>
      </c>
      <c r="F25" s="25">
        <f t="shared" si="16"/>
        <v>0</v>
      </c>
      <c r="G25" s="28">
        <v>4.0000000000000002E-4</v>
      </c>
      <c r="H25" s="19"/>
      <c r="I25" s="25">
        <f t="shared" si="0"/>
        <v>0</v>
      </c>
      <c r="J25" s="25">
        <f t="shared" si="1"/>
        <v>0</v>
      </c>
      <c r="K25" s="25">
        <f t="shared" si="2"/>
        <v>0</v>
      </c>
      <c r="L25" s="13">
        <v>8.0000000000000004E-4</v>
      </c>
      <c r="M25" s="19"/>
      <c r="N25" s="25">
        <f t="shared" si="17"/>
        <v>0</v>
      </c>
      <c r="O25" s="25">
        <f t="shared" si="3"/>
        <v>0</v>
      </c>
      <c r="P25" s="25">
        <f t="shared" si="4"/>
        <v>0</v>
      </c>
      <c r="Q25" s="28">
        <v>3.0000000000000001E-5</v>
      </c>
      <c r="R25" s="19"/>
      <c r="S25" s="25">
        <f t="shared" si="5"/>
        <v>0</v>
      </c>
      <c r="T25" s="25">
        <f t="shared" si="6"/>
        <v>0</v>
      </c>
      <c r="U25" s="25">
        <f t="shared" si="7"/>
        <v>0</v>
      </c>
      <c r="V25" s="28">
        <v>3.0000000000000001E-5</v>
      </c>
      <c r="W25" s="19"/>
      <c r="X25" s="25">
        <f t="shared" si="8"/>
        <v>0</v>
      </c>
      <c r="Y25" s="25">
        <f t="shared" si="9"/>
        <v>0</v>
      </c>
      <c r="Z25" s="25">
        <f t="shared" si="10"/>
        <v>0</v>
      </c>
      <c r="AA25" s="13">
        <v>1.9E-3</v>
      </c>
      <c r="AB25" s="20"/>
      <c r="AC25" s="25">
        <f t="shared" si="11"/>
        <v>0</v>
      </c>
      <c r="AD25" s="25">
        <f t="shared" si="12"/>
        <v>0</v>
      </c>
      <c r="AE25" s="25">
        <f t="shared" si="13"/>
        <v>0</v>
      </c>
    </row>
    <row r="26" spans="1:31" x14ac:dyDescent="0.25">
      <c r="A26" s="3">
        <v>50</v>
      </c>
      <c r="B26" s="28">
        <v>6.4000000000000003E-3</v>
      </c>
      <c r="C26" s="19"/>
      <c r="D26" s="25">
        <f t="shared" si="14"/>
        <v>0</v>
      </c>
      <c r="E26" s="25">
        <f t="shared" si="15"/>
        <v>0</v>
      </c>
      <c r="F26" s="25">
        <f t="shared" si="16"/>
        <v>0</v>
      </c>
      <c r="G26" s="28">
        <v>3.0000000000000001E-5</v>
      </c>
      <c r="H26" s="19"/>
      <c r="I26" s="25">
        <f t="shared" si="0"/>
        <v>0</v>
      </c>
      <c r="J26" s="25">
        <f t="shared" si="1"/>
        <v>0</v>
      </c>
      <c r="K26" s="25">
        <f t="shared" si="2"/>
        <v>0</v>
      </c>
      <c r="L26" s="13">
        <v>8.0000000000000004E-4</v>
      </c>
      <c r="M26" s="19"/>
      <c r="N26" s="25">
        <f t="shared" si="17"/>
        <v>0</v>
      </c>
      <c r="O26" s="25">
        <f t="shared" si="3"/>
        <v>0</v>
      </c>
      <c r="P26" s="25">
        <f t="shared" si="4"/>
        <v>0</v>
      </c>
      <c r="Q26" s="28">
        <v>3.0000000000000001E-5</v>
      </c>
      <c r="R26" s="19"/>
      <c r="S26" s="25">
        <f t="shared" si="5"/>
        <v>0</v>
      </c>
      <c r="T26" s="25">
        <f t="shared" si="6"/>
        <v>0</v>
      </c>
      <c r="U26" s="25">
        <f t="shared" si="7"/>
        <v>0</v>
      </c>
      <c r="V26" s="28">
        <v>3.0000000000000001E-5</v>
      </c>
      <c r="W26" s="19"/>
      <c r="X26" s="25">
        <f t="shared" si="8"/>
        <v>0</v>
      </c>
      <c r="Y26" s="25">
        <f t="shared" si="9"/>
        <v>0</v>
      </c>
      <c r="Z26" s="25">
        <f t="shared" si="10"/>
        <v>0</v>
      </c>
      <c r="AA26" s="13">
        <v>4.0000000000000002E-4</v>
      </c>
      <c r="AB26" s="20"/>
      <c r="AC26" s="25">
        <f t="shared" si="11"/>
        <v>0</v>
      </c>
      <c r="AD26" s="25">
        <f t="shared" si="12"/>
        <v>0</v>
      </c>
      <c r="AE26" s="25">
        <f t="shared" si="13"/>
        <v>0</v>
      </c>
    </row>
    <row r="27" spans="1:31" x14ac:dyDescent="0.25">
      <c r="A27" s="3">
        <v>55</v>
      </c>
      <c r="B27" s="28">
        <v>8.3000000000000001E-3</v>
      </c>
      <c r="C27" s="19"/>
      <c r="D27" s="25">
        <f t="shared" si="14"/>
        <v>0</v>
      </c>
      <c r="E27" s="25">
        <f t="shared" si="15"/>
        <v>0</v>
      </c>
      <c r="F27" s="25">
        <f t="shared" si="16"/>
        <v>0</v>
      </c>
      <c r="G27" s="28">
        <v>3.0000000000000001E-5</v>
      </c>
      <c r="H27" s="19"/>
      <c r="I27" s="25">
        <f t="shared" si="0"/>
        <v>0</v>
      </c>
      <c r="J27" s="25">
        <f t="shared" si="1"/>
        <v>0</v>
      </c>
      <c r="K27" s="25">
        <f t="shared" si="2"/>
        <v>0</v>
      </c>
      <c r="L27" s="13">
        <v>1.1000000000000001E-3</v>
      </c>
      <c r="M27" s="19"/>
      <c r="N27" s="25">
        <f t="shared" si="17"/>
        <v>0</v>
      </c>
      <c r="O27" s="25">
        <f t="shared" si="3"/>
        <v>0</v>
      </c>
      <c r="P27" s="25">
        <f t="shared" si="4"/>
        <v>0</v>
      </c>
      <c r="Q27" s="28">
        <v>3.0000000000000001E-5</v>
      </c>
      <c r="R27" s="19"/>
      <c r="S27" s="25">
        <f t="shared" si="5"/>
        <v>0</v>
      </c>
      <c r="T27" s="25">
        <f t="shared" si="6"/>
        <v>0</v>
      </c>
      <c r="U27" s="25">
        <f t="shared" si="7"/>
        <v>0</v>
      </c>
      <c r="V27" s="28">
        <v>3.0000000000000001E-5</v>
      </c>
      <c r="W27" s="19"/>
      <c r="X27" s="25">
        <f t="shared" si="8"/>
        <v>0</v>
      </c>
      <c r="Y27" s="25">
        <f t="shared" si="9"/>
        <v>0</v>
      </c>
      <c r="Z27" s="25">
        <f t="shared" si="10"/>
        <v>0</v>
      </c>
      <c r="AA27" s="13">
        <v>1.5E-3</v>
      </c>
      <c r="AB27" s="20"/>
      <c r="AC27" s="25">
        <f t="shared" si="11"/>
        <v>0</v>
      </c>
      <c r="AD27" s="25">
        <f t="shared" si="12"/>
        <v>0</v>
      </c>
      <c r="AE27" s="25">
        <f t="shared" si="13"/>
        <v>0</v>
      </c>
    </row>
    <row r="28" spans="1:31" x14ac:dyDescent="0.25">
      <c r="A28" s="3">
        <v>60</v>
      </c>
      <c r="B28" s="28">
        <v>8.3000000000000001E-3</v>
      </c>
      <c r="C28" s="19"/>
      <c r="D28" s="25">
        <f t="shared" si="14"/>
        <v>0</v>
      </c>
      <c r="E28" s="25">
        <f t="shared" si="15"/>
        <v>0</v>
      </c>
      <c r="F28" s="25">
        <f t="shared" si="16"/>
        <v>0</v>
      </c>
      <c r="G28" s="28">
        <v>3.0000000000000001E-5</v>
      </c>
      <c r="H28" s="19"/>
      <c r="I28" s="25">
        <f t="shared" si="0"/>
        <v>0</v>
      </c>
      <c r="J28" s="25">
        <f t="shared" si="1"/>
        <v>0</v>
      </c>
      <c r="K28" s="25">
        <f t="shared" si="2"/>
        <v>0</v>
      </c>
      <c r="L28" s="13">
        <v>1.1000000000000001E-3</v>
      </c>
      <c r="M28" s="19"/>
      <c r="N28" s="25">
        <f t="shared" si="17"/>
        <v>0</v>
      </c>
      <c r="O28" s="25">
        <f t="shared" si="3"/>
        <v>0</v>
      </c>
      <c r="P28" s="25">
        <f t="shared" si="4"/>
        <v>0</v>
      </c>
      <c r="Q28" s="28">
        <v>3.0000000000000001E-5</v>
      </c>
      <c r="R28" s="19"/>
      <c r="S28" s="25">
        <f t="shared" si="5"/>
        <v>0</v>
      </c>
      <c r="T28" s="25">
        <f t="shared" si="6"/>
        <v>0</v>
      </c>
      <c r="U28" s="25">
        <f t="shared" si="7"/>
        <v>0</v>
      </c>
      <c r="V28" s="28">
        <v>3.0000000000000001E-5</v>
      </c>
      <c r="W28" s="19"/>
      <c r="X28" s="25">
        <f t="shared" si="8"/>
        <v>0</v>
      </c>
      <c r="Y28" s="25">
        <f t="shared" si="9"/>
        <v>0</v>
      </c>
      <c r="Z28" s="25">
        <f t="shared" si="10"/>
        <v>0</v>
      </c>
      <c r="AA28" s="13">
        <v>4.0000000000000002E-4</v>
      </c>
      <c r="AB28" s="20"/>
      <c r="AC28" s="25">
        <f t="shared" si="11"/>
        <v>0</v>
      </c>
      <c r="AD28" s="25">
        <f t="shared" si="12"/>
        <v>0</v>
      </c>
      <c r="AE28" s="25">
        <f t="shared" si="13"/>
        <v>0</v>
      </c>
    </row>
    <row r="29" spans="1:31" x14ac:dyDescent="0.25">
      <c r="A29" s="3">
        <v>65</v>
      </c>
      <c r="B29" s="28">
        <v>4.4999999999999997E-3</v>
      </c>
      <c r="C29" s="19"/>
      <c r="D29" s="25">
        <f t="shared" si="14"/>
        <v>0</v>
      </c>
      <c r="E29" s="25">
        <f t="shared" si="15"/>
        <v>0</v>
      </c>
      <c r="F29" s="25">
        <f t="shared" si="16"/>
        <v>0</v>
      </c>
      <c r="G29" s="28">
        <v>3.0000000000000001E-5</v>
      </c>
      <c r="H29" s="19"/>
      <c r="I29" s="25">
        <f t="shared" si="0"/>
        <v>0</v>
      </c>
      <c r="J29" s="25">
        <f t="shared" si="1"/>
        <v>0</v>
      </c>
      <c r="K29" s="25">
        <f t="shared" si="2"/>
        <v>0</v>
      </c>
      <c r="L29" s="13">
        <v>8.0000000000000004E-4</v>
      </c>
      <c r="M29" s="19"/>
      <c r="N29" s="25">
        <f t="shared" si="17"/>
        <v>0</v>
      </c>
      <c r="O29" s="25">
        <f t="shared" si="3"/>
        <v>0</v>
      </c>
      <c r="P29" s="25">
        <f t="shared" si="4"/>
        <v>0</v>
      </c>
      <c r="Q29" s="28">
        <v>3.0000000000000001E-5</v>
      </c>
      <c r="R29" s="19"/>
      <c r="S29" s="25">
        <f t="shared" si="5"/>
        <v>0</v>
      </c>
      <c r="T29" s="25">
        <f t="shared" si="6"/>
        <v>0</v>
      </c>
      <c r="U29" s="25">
        <f t="shared" si="7"/>
        <v>0</v>
      </c>
      <c r="V29" s="28">
        <v>3.0000000000000001E-5</v>
      </c>
      <c r="W29" s="19"/>
      <c r="X29" s="25">
        <f t="shared" si="8"/>
        <v>0</v>
      </c>
      <c r="Y29" s="25">
        <f t="shared" si="9"/>
        <v>0</v>
      </c>
      <c r="Z29" s="25">
        <f t="shared" si="10"/>
        <v>0</v>
      </c>
      <c r="AA29" s="13">
        <v>8.0000000000000004E-4</v>
      </c>
      <c r="AB29" s="20"/>
      <c r="AC29" s="25">
        <f t="shared" si="11"/>
        <v>0</v>
      </c>
      <c r="AD29" s="25">
        <f t="shared" si="12"/>
        <v>0</v>
      </c>
      <c r="AE29" s="25">
        <f t="shared" si="13"/>
        <v>0</v>
      </c>
    </row>
    <row r="30" spans="1:31" x14ac:dyDescent="0.25">
      <c r="A30" s="3">
        <v>70</v>
      </c>
      <c r="B30" s="28">
        <v>6.7999999999999996E-3</v>
      </c>
      <c r="C30" s="19"/>
      <c r="D30" s="25">
        <f t="shared" si="14"/>
        <v>0</v>
      </c>
      <c r="E30" s="25">
        <f t="shared" si="15"/>
        <v>0</v>
      </c>
      <c r="F30" s="25">
        <f t="shared" si="16"/>
        <v>0</v>
      </c>
      <c r="G30" s="28">
        <v>3.0000000000000001E-5</v>
      </c>
      <c r="H30" s="19"/>
      <c r="I30" s="25">
        <f t="shared" si="0"/>
        <v>0</v>
      </c>
      <c r="J30" s="25">
        <f t="shared" si="1"/>
        <v>0</v>
      </c>
      <c r="K30" s="25">
        <f t="shared" si="2"/>
        <v>0</v>
      </c>
      <c r="L30" s="13">
        <v>4.0000000000000002E-4</v>
      </c>
      <c r="M30" s="19"/>
      <c r="N30" s="25">
        <f t="shared" si="17"/>
        <v>0</v>
      </c>
      <c r="O30" s="25">
        <f t="shared" si="3"/>
        <v>0</v>
      </c>
      <c r="P30" s="25">
        <f t="shared" si="4"/>
        <v>0</v>
      </c>
      <c r="Q30" s="28">
        <v>3.0000000000000001E-5</v>
      </c>
      <c r="R30" s="19"/>
      <c r="S30" s="25">
        <f t="shared" si="5"/>
        <v>0</v>
      </c>
      <c r="T30" s="25">
        <f t="shared" si="6"/>
        <v>0</v>
      </c>
      <c r="U30" s="25">
        <f t="shared" si="7"/>
        <v>0</v>
      </c>
      <c r="V30" s="28">
        <v>3.0000000000000001E-5</v>
      </c>
      <c r="W30" s="19"/>
      <c r="X30" s="25">
        <f t="shared" si="8"/>
        <v>0</v>
      </c>
      <c r="Y30" s="25">
        <f t="shared" si="9"/>
        <v>0</v>
      </c>
      <c r="Z30" s="25">
        <f t="shared" si="10"/>
        <v>0</v>
      </c>
      <c r="AA30" s="13">
        <v>8.0000000000000004E-4</v>
      </c>
      <c r="AB30" s="20"/>
      <c r="AC30" s="25">
        <f t="shared" si="11"/>
        <v>0</v>
      </c>
      <c r="AD30" s="25">
        <f t="shared" si="12"/>
        <v>0</v>
      </c>
      <c r="AE30" s="25">
        <f t="shared" si="13"/>
        <v>0</v>
      </c>
    </row>
    <row r="31" spans="1:31" x14ac:dyDescent="0.25">
      <c r="A31" s="3">
        <v>80</v>
      </c>
      <c r="B31" s="28">
        <v>9.4999999999999998E-3</v>
      </c>
      <c r="C31" s="19"/>
      <c r="D31" s="25">
        <f t="shared" si="14"/>
        <v>0</v>
      </c>
      <c r="E31" s="25">
        <f t="shared" si="15"/>
        <v>0</v>
      </c>
      <c r="F31" s="25">
        <f t="shared" si="16"/>
        <v>0</v>
      </c>
      <c r="G31" s="28">
        <v>3.0000000000000001E-5</v>
      </c>
      <c r="H31" s="19"/>
      <c r="I31" s="25">
        <f t="shared" si="0"/>
        <v>0</v>
      </c>
      <c r="J31" s="25">
        <f t="shared" si="1"/>
        <v>0</v>
      </c>
      <c r="K31" s="25">
        <f t="shared" si="2"/>
        <v>0</v>
      </c>
      <c r="L31" s="13">
        <v>1.1000000000000001E-3</v>
      </c>
      <c r="M31" s="19"/>
      <c r="N31" s="25">
        <f t="shared" si="17"/>
        <v>0</v>
      </c>
      <c r="O31" s="25">
        <f t="shared" si="3"/>
        <v>0</v>
      </c>
      <c r="P31" s="25">
        <f t="shared" si="4"/>
        <v>0</v>
      </c>
      <c r="Q31" s="28">
        <v>3.0000000000000001E-5</v>
      </c>
      <c r="R31" s="19"/>
      <c r="S31" s="25">
        <f t="shared" si="5"/>
        <v>0</v>
      </c>
      <c r="T31" s="25">
        <f t="shared" si="6"/>
        <v>0</v>
      </c>
      <c r="U31" s="25">
        <f t="shared" si="7"/>
        <v>0</v>
      </c>
      <c r="V31" s="13">
        <v>4.0000000000000002E-4</v>
      </c>
      <c r="W31" s="19"/>
      <c r="X31" s="25">
        <f t="shared" si="8"/>
        <v>0</v>
      </c>
      <c r="Y31" s="25">
        <f t="shared" si="9"/>
        <v>0</v>
      </c>
      <c r="Z31" s="25">
        <f t="shared" si="10"/>
        <v>0</v>
      </c>
      <c r="AA31" s="28">
        <v>3.0000000000000001E-5</v>
      </c>
      <c r="AB31" s="20"/>
      <c r="AC31" s="25">
        <f t="shared" si="11"/>
        <v>0</v>
      </c>
      <c r="AD31" s="25">
        <f t="shared" si="12"/>
        <v>0</v>
      </c>
      <c r="AE31" s="25">
        <f t="shared" si="13"/>
        <v>0</v>
      </c>
    </row>
    <row r="32" spans="1:31" x14ac:dyDescent="0.25">
      <c r="A32" s="3">
        <v>90</v>
      </c>
      <c r="B32" s="28">
        <v>4.8999999999999998E-3</v>
      </c>
      <c r="C32" s="19"/>
      <c r="D32" s="25">
        <f t="shared" si="14"/>
        <v>0</v>
      </c>
      <c r="E32" s="25">
        <f t="shared" si="15"/>
        <v>0</v>
      </c>
      <c r="F32" s="25">
        <f t="shared" si="16"/>
        <v>0</v>
      </c>
      <c r="G32" s="28">
        <v>4.0000000000000002E-4</v>
      </c>
      <c r="H32" s="19"/>
      <c r="I32" s="25">
        <f t="shared" si="0"/>
        <v>0</v>
      </c>
      <c r="J32" s="25">
        <f t="shared" si="1"/>
        <v>0</v>
      </c>
      <c r="K32" s="25">
        <f t="shared" si="2"/>
        <v>0</v>
      </c>
      <c r="L32" s="13">
        <v>8.0000000000000004E-4</v>
      </c>
      <c r="M32" s="19"/>
      <c r="N32" s="25">
        <f t="shared" si="17"/>
        <v>0</v>
      </c>
      <c r="O32" s="25">
        <f t="shared" si="3"/>
        <v>0</v>
      </c>
      <c r="P32" s="25">
        <f t="shared" si="4"/>
        <v>0</v>
      </c>
      <c r="Q32" s="28">
        <v>3.0000000000000001E-5</v>
      </c>
      <c r="R32" s="19"/>
      <c r="S32" s="25">
        <f t="shared" si="5"/>
        <v>0</v>
      </c>
      <c r="T32" s="25">
        <f t="shared" si="6"/>
        <v>0</v>
      </c>
      <c r="U32" s="25">
        <f t="shared" si="7"/>
        <v>0</v>
      </c>
      <c r="V32" s="13">
        <v>4.0000000000000002E-4</v>
      </c>
      <c r="W32" s="19"/>
      <c r="X32" s="25">
        <f t="shared" si="8"/>
        <v>0</v>
      </c>
      <c r="Y32" s="25">
        <f t="shared" si="9"/>
        <v>0</v>
      </c>
      <c r="Z32" s="25">
        <f t="shared" si="10"/>
        <v>0</v>
      </c>
      <c r="AA32" s="28">
        <v>3.0000000000000001E-5</v>
      </c>
      <c r="AB32" s="20"/>
      <c r="AC32" s="25">
        <f t="shared" si="11"/>
        <v>0</v>
      </c>
      <c r="AD32" s="25">
        <f t="shared" si="12"/>
        <v>0</v>
      </c>
      <c r="AE32" s="25">
        <f t="shared" si="13"/>
        <v>0</v>
      </c>
    </row>
    <row r="33" spans="1:31" x14ac:dyDescent="0.25">
      <c r="A33" s="3">
        <v>100</v>
      </c>
      <c r="B33" s="28">
        <v>4.1999999999999997E-3</v>
      </c>
      <c r="C33" s="19"/>
      <c r="D33" s="25">
        <f t="shared" si="14"/>
        <v>0</v>
      </c>
      <c r="E33" s="25">
        <f t="shared" si="15"/>
        <v>0</v>
      </c>
      <c r="F33" s="25">
        <f t="shared" si="16"/>
        <v>0</v>
      </c>
      <c r="G33" s="28">
        <v>3.0000000000000001E-5</v>
      </c>
      <c r="H33" s="19"/>
      <c r="I33" s="25">
        <f t="shared" si="0"/>
        <v>0</v>
      </c>
      <c r="J33" s="25">
        <f t="shared" si="1"/>
        <v>0</v>
      </c>
      <c r="K33" s="25">
        <f t="shared" si="2"/>
        <v>0</v>
      </c>
      <c r="L33" s="13">
        <v>4.0000000000000002E-4</v>
      </c>
      <c r="M33" s="19"/>
      <c r="N33" s="25">
        <f t="shared" si="17"/>
        <v>0</v>
      </c>
      <c r="O33" s="25">
        <f t="shared" si="3"/>
        <v>0</v>
      </c>
      <c r="P33" s="25">
        <f t="shared" si="4"/>
        <v>0</v>
      </c>
      <c r="Q33" s="28">
        <v>3.0000000000000001E-5</v>
      </c>
      <c r="R33" s="19"/>
      <c r="S33" s="25">
        <f t="shared" si="5"/>
        <v>0</v>
      </c>
      <c r="T33" s="25">
        <f t="shared" si="6"/>
        <v>0</v>
      </c>
      <c r="U33" s="25">
        <f t="shared" si="7"/>
        <v>0</v>
      </c>
      <c r="V33" s="13">
        <v>4.0000000000000002E-4</v>
      </c>
      <c r="W33" s="19"/>
      <c r="X33" s="25">
        <f t="shared" si="8"/>
        <v>0</v>
      </c>
      <c r="Y33" s="25">
        <f t="shared" si="9"/>
        <v>0</v>
      </c>
      <c r="Z33" s="25">
        <f t="shared" si="10"/>
        <v>0</v>
      </c>
      <c r="AA33" s="28">
        <v>3.0000000000000001E-5</v>
      </c>
      <c r="AB33" s="20"/>
      <c r="AC33" s="25">
        <f t="shared" si="11"/>
        <v>0</v>
      </c>
      <c r="AD33" s="25">
        <f t="shared" si="12"/>
        <v>0</v>
      </c>
      <c r="AE33" s="25">
        <f t="shared" si="13"/>
        <v>0</v>
      </c>
    </row>
    <row r="34" spans="1:31" x14ac:dyDescent="0.25">
      <c r="A34" s="3">
        <v>110</v>
      </c>
      <c r="B34" s="28">
        <v>1.5E-3</v>
      </c>
      <c r="C34" s="19"/>
      <c r="D34" s="25">
        <f t="shared" si="14"/>
        <v>0</v>
      </c>
      <c r="E34" s="25">
        <f t="shared" si="15"/>
        <v>0</v>
      </c>
      <c r="F34" s="25">
        <f t="shared" si="16"/>
        <v>0</v>
      </c>
      <c r="G34" s="28">
        <v>3.0000000000000001E-5</v>
      </c>
      <c r="H34" s="19"/>
      <c r="I34" s="25">
        <f t="shared" si="0"/>
        <v>0</v>
      </c>
      <c r="J34" s="25">
        <f t="shared" si="1"/>
        <v>0</v>
      </c>
      <c r="K34" s="25">
        <f t="shared" si="2"/>
        <v>0</v>
      </c>
      <c r="L34" s="13">
        <v>8.0000000000000004E-4</v>
      </c>
      <c r="M34" s="19"/>
      <c r="N34" s="25">
        <f t="shared" si="17"/>
        <v>0</v>
      </c>
      <c r="O34" s="25">
        <f t="shared" si="3"/>
        <v>0</v>
      </c>
      <c r="P34" s="25">
        <f t="shared" si="4"/>
        <v>0</v>
      </c>
      <c r="Q34" s="28">
        <v>3.0000000000000001E-5</v>
      </c>
      <c r="R34" s="19"/>
      <c r="S34" s="25">
        <f t="shared" si="5"/>
        <v>0</v>
      </c>
      <c r="T34" s="25">
        <f t="shared" si="6"/>
        <v>0</v>
      </c>
      <c r="U34" s="25">
        <f t="shared" si="7"/>
        <v>0</v>
      </c>
      <c r="V34" s="13">
        <v>4.0000000000000002E-4</v>
      </c>
      <c r="W34" s="19"/>
      <c r="X34" s="25">
        <f t="shared" si="8"/>
        <v>0</v>
      </c>
      <c r="Y34" s="25">
        <f t="shared" si="9"/>
        <v>0</v>
      </c>
      <c r="Z34" s="25">
        <f t="shared" si="10"/>
        <v>0</v>
      </c>
      <c r="AA34" s="28">
        <v>3.0000000000000001E-5</v>
      </c>
      <c r="AB34" s="20"/>
      <c r="AC34" s="25">
        <f t="shared" si="11"/>
        <v>0</v>
      </c>
      <c r="AD34" s="25">
        <f t="shared" si="12"/>
        <v>0</v>
      </c>
      <c r="AE34" s="25">
        <f t="shared" si="13"/>
        <v>0</v>
      </c>
    </row>
    <row r="35" spans="1:31" x14ac:dyDescent="0.25">
      <c r="A35" s="3">
        <v>120</v>
      </c>
      <c r="B35" s="28">
        <v>2.5999999999999999E-3</v>
      </c>
      <c r="C35" s="19"/>
      <c r="D35" s="25">
        <f t="shared" si="14"/>
        <v>0</v>
      </c>
      <c r="E35" s="25">
        <f t="shared" si="15"/>
        <v>0</v>
      </c>
      <c r="F35" s="25">
        <f t="shared" si="16"/>
        <v>0</v>
      </c>
      <c r="G35" s="28">
        <v>3.0000000000000001E-5</v>
      </c>
      <c r="H35" s="19"/>
      <c r="I35" s="25">
        <f t="shared" si="0"/>
        <v>0</v>
      </c>
      <c r="J35" s="25">
        <f t="shared" si="1"/>
        <v>0</v>
      </c>
      <c r="K35" s="25">
        <f t="shared" si="2"/>
        <v>0</v>
      </c>
      <c r="L35" s="28">
        <v>3.0000000000000001E-5</v>
      </c>
      <c r="M35" s="19"/>
      <c r="N35" s="25">
        <f t="shared" si="17"/>
        <v>0</v>
      </c>
      <c r="O35" s="25">
        <f t="shared" si="3"/>
        <v>0</v>
      </c>
      <c r="P35" s="25">
        <f t="shared" si="4"/>
        <v>0</v>
      </c>
      <c r="Q35" s="28">
        <v>3.0000000000000001E-5</v>
      </c>
      <c r="R35" s="19"/>
      <c r="S35" s="25">
        <f t="shared" si="5"/>
        <v>0</v>
      </c>
      <c r="T35" s="25">
        <f t="shared" si="6"/>
        <v>0</v>
      </c>
      <c r="U35" s="25">
        <f t="shared" si="7"/>
        <v>0</v>
      </c>
      <c r="V35" s="28">
        <v>3.0000000000000001E-5</v>
      </c>
      <c r="W35" s="19"/>
      <c r="X35" s="25">
        <f t="shared" si="8"/>
        <v>0</v>
      </c>
      <c r="Y35" s="25">
        <f t="shared" si="9"/>
        <v>0</v>
      </c>
      <c r="Z35" s="25">
        <f t="shared" si="10"/>
        <v>0</v>
      </c>
      <c r="AA35" s="28">
        <v>3.0000000000000001E-5</v>
      </c>
      <c r="AB35" s="20"/>
      <c r="AC35" s="25">
        <f t="shared" si="11"/>
        <v>0</v>
      </c>
      <c r="AD35" s="25">
        <f t="shared" si="12"/>
        <v>0</v>
      </c>
      <c r="AE35" s="25">
        <f t="shared" si="13"/>
        <v>0</v>
      </c>
    </row>
    <row r="36" spans="1:31" x14ac:dyDescent="0.25">
      <c r="A36" s="3">
        <v>130</v>
      </c>
      <c r="B36" s="28">
        <v>1.5E-3</v>
      </c>
      <c r="C36" s="19"/>
      <c r="D36" s="25">
        <f t="shared" si="14"/>
        <v>0</v>
      </c>
      <c r="E36" s="25">
        <f t="shared" si="15"/>
        <v>0</v>
      </c>
      <c r="F36" s="25">
        <f t="shared" si="16"/>
        <v>0</v>
      </c>
      <c r="G36" s="28">
        <v>3.0000000000000001E-5</v>
      </c>
      <c r="H36" s="19"/>
      <c r="I36" s="25">
        <f t="shared" si="0"/>
        <v>0</v>
      </c>
      <c r="J36" s="25">
        <f t="shared" si="1"/>
        <v>0</v>
      </c>
      <c r="K36" s="25">
        <f t="shared" si="2"/>
        <v>0</v>
      </c>
      <c r="L36" s="28">
        <v>3.0000000000000001E-5</v>
      </c>
      <c r="M36" s="19"/>
      <c r="N36" s="25">
        <f t="shared" si="17"/>
        <v>0</v>
      </c>
      <c r="O36" s="25">
        <f t="shared" si="3"/>
        <v>0</v>
      </c>
      <c r="P36" s="25">
        <f t="shared" si="4"/>
        <v>0</v>
      </c>
      <c r="Q36" s="28">
        <v>3.0000000000000001E-5</v>
      </c>
      <c r="R36" s="19"/>
      <c r="S36" s="25">
        <f t="shared" si="5"/>
        <v>0</v>
      </c>
      <c r="T36" s="25">
        <f t="shared" si="6"/>
        <v>0</v>
      </c>
      <c r="U36" s="25">
        <f t="shared" si="7"/>
        <v>0</v>
      </c>
      <c r="V36" s="28">
        <v>3.0000000000000001E-5</v>
      </c>
      <c r="W36" s="19"/>
      <c r="X36" s="25">
        <f t="shared" si="8"/>
        <v>0</v>
      </c>
      <c r="Y36" s="25">
        <f t="shared" si="9"/>
        <v>0</v>
      </c>
      <c r="Z36" s="25">
        <f t="shared" si="10"/>
        <v>0</v>
      </c>
      <c r="AA36" s="28">
        <v>3.0000000000000001E-5</v>
      </c>
      <c r="AB36" s="20"/>
      <c r="AC36" s="25">
        <f t="shared" si="11"/>
        <v>0</v>
      </c>
      <c r="AD36" s="25">
        <f t="shared" si="12"/>
        <v>0</v>
      </c>
      <c r="AE36" s="25">
        <f t="shared" si="13"/>
        <v>0</v>
      </c>
    </row>
    <row r="37" spans="1:31" x14ac:dyDescent="0.25">
      <c r="A37" s="3">
        <v>140</v>
      </c>
      <c r="B37" s="28">
        <v>1.5E-3</v>
      </c>
      <c r="C37" s="19"/>
      <c r="D37" s="25">
        <f t="shared" si="14"/>
        <v>0</v>
      </c>
      <c r="E37" s="25">
        <f t="shared" si="15"/>
        <v>0</v>
      </c>
      <c r="F37" s="25">
        <f t="shared" si="16"/>
        <v>0</v>
      </c>
      <c r="G37" s="28">
        <v>4.0000000000000002E-4</v>
      </c>
      <c r="H37" s="19"/>
      <c r="I37" s="25">
        <f t="shared" si="0"/>
        <v>0</v>
      </c>
      <c r="J37" s="25">
        <f t="shared" si="1"/>
        <v>0</v>
      </c>
      <c r="K37" s="25">
        <f t="shared" si="2"/>
        <v>0</v>
      </c>
      <c r="L37" s="28">
        <v>3.0000000000000001E-5</v>
      </c>
      <c r="M37" s="19"/>
      <c r="N37" s="25">
        <f t="shared" si="17"/>
        <v>0</v>
      </c>
      <c r="O37" s="25">
        <f t="shared" si="3"/>
        <v>0</v>
      </c>
      <c r="P37" s="25">
        <f t="shared" si="4"/>
        <v>0</v>
      </c>
      <c r="Q37" s="28">
        <v>3.0000000000000001E-5</v>
      </c>
      <c r="R37" s="19"/>
      <c r="S37" s="25">
        <f t="shared" si="5"/>
        <v>0</v>
      </c>
      <c r="T37" s="25">
        <f t="shared" si="6"/>
        <v>0</v>
      </c>
      <c r="U37" s="25">
        <f t="shared" si="7"/>
        <v>0</v>
      </c>
      <c r="V37" s="13">
        <v>4.0000000000000002E-4</v>
      </c>
      <c r="W37" s="19"/>
      <c r="X37" s="25">
        <f t="shared" si="8"/>
        <v>0</v>
      </c>
      <c r="Y37" s="25">
        <f t="shared" si="9"/>
        <v>0</v>
      </c>
      <c r="Z37" s="25">
        <f t="shared" si="10"/>
        <v>0</v>
      </c>
      <c r="AA37" s="28">
        <v>3.0000000000000001E-5</v>
      </c>
      <c r="AB37" s="20"/>
      <c r="AC37" s="25">
        <f t="shared" si="11"/>
        <v>0</v>
      </c>
      <c r="AD37" s="25">
        <f t="shared" si="12"/>
        <v>0</v>
      </c>
      <c r="AE37" s="25">
        <f t="shared" si="13"/>
        <v>0</v>
      </c>
    </row>
    <row r="38" spans="1:31" x14ac:dyDescent="0.25">
      <c r="A38" s="3">
        <v>150</v>
      </c>
      <c r="B38" s="28">
        <v>1.1000000000000001E-3</v>
      </c>
      <c r="C38" s="19"/>
      <c r="D38" s="25">
        <f t="shared" si="14"/>
        <v>0</v>
      </c>
      <c r="E38" s="25">
        <f t="shared" si="15"/>
        <v>0</v>
      </c>
      <c r="F38" s="25">
        <f t="shared" si="16"/>
        <v>0</v>
      </c>
      <c r="G38" s="28">
        <v>3.0000000000000001E-5</v>
      </c>
      <c r="H38" s="19"/>
      <c r="I38" s="25">
        <f t="shared" si="0"/>
        <v>0</v>
      </c>
      <c r="J38" s="25">
        <f t="shared" si="1"/>
        <v>0</v>
      </c>
      <c r="K38" s="25">
        <f t="shared" si="2"/>
        <v>0</v>
      </c>
      <c r="L38" s="28">
        <v>3.0000000000000001E-5</v>
      </c>
      <c r="M38" s="19"/>
      <c r="N38" s="25">
        <f t="shared" si="17"/>
        <v>0</v>
      </c>
      <c r="O38" s="25">
        <f t="shared" si="3"/>
        <v>0</v>
      </c>
      <c r="P38" s="25">
        <f t="shared" si="4"/>
        <v>0</v>
      </c>
      <c r="Q38" s="28">
        <v>3.0000000000000001E-5</v>
      </c>
      <c r="R38" s="19"/>
      <c r="S38" s="25">
        <f t="shared" si="5"/>
        <v>0</v>
      </c>
      <c r="T38" s="25">
        <f t="shared" si="6"/>
        <v>0</v>
      </c>
      <c r="U38" s="25">
        <f t="shared" si="7"/>
        <v>0</v>
      </c>
      <c r="V38" s="28">
        <v>3.0000000000000001E-5</v>
      </c>
      <c r="W38" s="19"/>
      <c r="X38" s="25">
        <f t="shared" si="8"/>
        <v>0</v>
      </c>
      <c r="Y38" s="25">
        <f t="shared" si="9"/>
        <v>0</v>
      </c>
      <c r="Z38" s="25">
        <f t="shared" si="10"/>
        <v>0</v>
      </c>
      <c r="AA38" s="28">
        <v>3.0000000000000001E-5</v>
      </c>
      <c r="AB38" s="20"/>
      <c r="AC38" s="25">
        <f t="shared" si="11"/>
        <v>0</v>
      </c>
      <c r="AD38" s="25">
        <f t="shared" si="12"/>
        <v>0</v>
      </c>
      <c r="AE38" s="25">
        <f t="shared" si="13"/>
        <v>0</v>
      </c>
    </row>
    <row r="39" spans="1:31" x14ac:dyDescent="0.25">
      <c r="A39" s="3">
        <v>160</v>
      </c>
      <c r="B39" s="28">
        <v>3.0000000000000001E-5</v>
      </c>
      <c r="C39" s="19"/>
      <c r="D39" s="25">
        <f t="shared" si="14"/>
        <v>0</v>
      </c>
      <c r="E39" s="25">
        <f t="shared" si="15"/>
        <v>0</v>
      </c>
      <c r="F39" s="25">
        <f t="shared" si="16"/>
        <v>0</v>
      </c>
      <c r="G39" s="28">
        <v>3.0000000000000001E-5</v>
      </c>
      <c r="H39" s="19"/>
      <c r="I39" s="25">
        <f t="shared" si="0"/>
        <v>0</v>
      </c>
      <c r="J39" s="25">
        <f t="shared" si="1"/>
        <v>0</v>
      </c>
      <c r="K39" s="25">
        <f t="shared" si="2"/>
        <v>0</v>
      </c>
      <c r="L39" s="28">
        <v>3.0000000000000001E-5</v>
      </c>
      <c r="M39" s="19"/>
      <c r="N39" s="25">
        <f t="shared" si="17"/>
        <v>0</v>
      </c>
      <c r="O39" s="25">
        <f t="shared" si="3"/>
        <v>0</v>
      </c>
      <c r="P39" s="25">
        <f t="shared" si="4"/>
        <v>0</v>
      </c>
      <c r="Q39" s="28">
        <v>3.0000000000000001E-5</v>
      </c>
      <c r="R39" s="19"/>
      <c r="S39" s="25">
        <f t="shared" si="5"/>
        <v>0</v>
      </c>
      <c r="T39" s="25">
        <f t="shared" si="6"/>
        <v>0</v>
      </c>
      <c r="U39" s="25">
        <f t="shared" si="7"/>
        <v>0</v>
      </c>
      <c r="V39" s="28">
        <v>3.0000000000000001E-5</v>
      </c>
      <c r="W39" s="19"/>
      <c r="X39" s="25">
        <f t="shared" si="8"/>
        <v>0</v>
      </c>
      <c r="Y39" s="25">
        <f t="shared" si="9"/>
        <v>0</v>
      </c>
      <c r="Z39" s="25">
        <f t="shared" si="10"/>
        <v>0</v>
      </c>
      <c r="AA39" s="28">
        <v>3.0000000000000001E-5</v>
      </c>
      <c r="AB39" s="20"/>
      <c r="AC39" s="25">
        <f t="shared" si="11"/>
        <v>0</v>
      </c>
      <c r="AD39" s="25">
        <f t="shared" si="12"/>
        <v>0</v>
      </c>
      <c r="AE39" s="25">
        <f t="shared" si="13"/>
        <v>0</v>
      </c>
    </row>
    <row r="40" spans="1:31" x14ac:dyDescent="0.25">
      <c r="A40" s="3">
        <v>170</v>
      </c>
      <c r="B40" s="28">
        <v>3.0000000000000001E-5</v>
      </c>
      <c r="C40" s="19"/>
      <c r="D40" s="25">
        <f t="shared" si="14"/>
        <v>0</v>
      </c>
      <c r="E40" s="25">
        <f t="shared" si="15"/>
        <v>0</v>
      </c>
      <c r="F40" s="25">
        <f t="shared" si="16"/>
        <v>0</v>
      </c>
      <c r="G40" s="28">
        <v>3.0000000000000001E-5</v>
      </c>
      <c r="H40" s="19"/>
      <c r="I40" s="25">
        <f t="shared" si="0"/>
        <v>0</v>
      </c>
      <c r="J40" s="25">
        <f t="shared" si="1"/>
        <v>0</v>
      </c>
      <c r="K40" s="25">
        <f t="shared" si="2"/>
        <v>0</v>
      </c>
      <c r="L40" s="28">
        <v>3.0000000000000001E-5</v>
      </c>
      <c r="M40" s="19"/>
      <c r="N40" s="25">
        <f t="shared" si="17"/>
        <v>0</v>
      </c>
      <c r="O40" s="25">
        <f t="shared" si="3"/>
        <v>0</v>
      </c>
      <c r="P40" s="25">
        <f t="shared" si="4"/>
        <v>0</v>
      </c>
      <c r="Q40" s="28">
        <v>3.0000000000000001E-5</v>
      </c>
      <c r="R40" s="19"/>
      <c r="S40" s="25">
        <f t="shared" si="5"/>
        <v>0</v>
      </c>
      <c r="T40" s="25">
        <f t="shared" si="6"/>
        <v>0</v>
      </c>
      <c r="U40" s="25">
        <f t="shared" si="7"/>
        <v>0</v>
      </c>
      <c r="V40" s="28">
        <v>3.0000000000000001E-5</v>
      </c>
      <c r="W40" s="19"/>
      <c r="X40" s="25">
        <f t="shared" si="8"/>
        <v>0</v>
      </c>
      <c r="Y40" s="25">
        <f t="shared" si="9"/>
        <v>0</v>
      </c>
      <c r="Z40" s="25">
        <f t="shared" si="10"/>
        <v>0</v>
      </c>
      <c r="AA40" s="28">
        <v>3.0000000000000001E-5</v>
      </c>
      <c r="AB40" s="20"/>
      <c r="AC40" s="25">
        <f t="shared" si="11"/>
        <v>0</v>
      </c>
      <c r="AD40" s="25">
        <f t="shared" si="12"/>
        <v>0</v>
      </c>
      <c r="AE40" s="25">
        <f t="shared" si="13"/>
        <v>0</v>
      </c>
    </row>
    <row r="41" spans="1:31" x14ac:dyDescent="0.25">
      <c r="A41" s="3">
        <v>180</v>
      </c>
      <c r="B41" s="28">
        <v>8.0000000000000004E-4</v>
      </c>
      <c r="C41" s="19"/>
      <c r="D41" s="25">
        <f t="shared" si="14"/>
        <v>0</v>
      </c>
      <c r="E41" s="25">
        <f t="shared" si="15"/>
        <v>0</v>
      </c>
      <c r="F41" s="25">
        <f t="shared" si="16"/>
        <v>0</v>
      </c>
      <c r="G41" s="28">
        <v>3.0000000000000001E-5</v>
      </c>
      <c r="H41" s="19"/>
      <c r="I41" s="25">
        <f t="shared" si="0"/>
        <v>0</v>
      </c>
      <c r="J41" s="25">
        <f t="shared" si="1"/>
        <v>0</v>
      </c>
      <c r="K41" s="25">
        <f t="shared" si="2"/>
        <v>0</v>
      </c>
      <c r="L41" s="28">
        <v>3.0000000000000001E-5</v>
      </c>
      <c r="M41" s="19"/>
      <c r="N41" s="25">
        <f t="shared" si="17"/>
        <v>0</v>
      </c>
      <c r="O41" s="25">
        <f t="shared" si="3"/>
        <v>0</v>
      </c>
      <c r="P41" s="25">
        <f t="shared" si="4"/>
        <v>0</v>
      </c>
      <c r="Q41" s="13">
        <v>4.0000000000000002E-4</v>
      </c>
      <c r="R41" s="19"/>
      <c r="S41" s="25">
        <f t="shared" si="5"/>
        <v>0</v>
      </c>
      <c r="T41" s="25">
        <f t="shared" si="6"/>
        <v>0</v>
      </c>
      <c r="U41" s="25">
        <f t="shared" si="7"/>
        <v>0</v>
      </c>
      <c r="V41" s="28">
        <v>3.0000000000000001E-5</v>
      </c>
      <c r="W41" s="19"/>
      <c r="X41" s="25">
        <f t="shared" si="8"/>
        <v>0</v>
      </c>
      <c r="Y41" s="25">
        <f t="shared" si="9"/>
        <v>0</v>
      </c>
      <c r="Z41" s="25">
        <f t="shared" si="10"/>
        <v>0</v>
      </c>
      <c r="AA41" s="28">
        <v>3.0000000000000001E-5</v>
      </c>
      <c r="AB41" s="20"/>
      <c r="AC41" s="25">
        <f t="shared" si="11"/>
        <v>0</v>
      </c>
      <c r="AD41" s="25">
        <f t="shared" si="12"/>
        <v>0</v>
      </c>
      <c r="AE41" s="25">
        <f t="shared" si="13"/>
        <v>0</v>
      </c>
    </row>
    <row r="42" spans="1:31" x14ac:dyDescent="0.25">
      <c r="A42" s="3">
        <v>190</v>
      </c>
      <c r="B42" s="28">
        <v>8.0000000000000004E-4</v>
      </c>
      <c r="C42" s="19"/>
      <c r="D42" s="25">
        <f t="shared" si="14"/>
        <v>0</v>
      </c>
      <c r="E42" s="25">
        <f t="shared" si="15"/>
        <v>0</v>
      </c>
      <c r="F42" s="25">
        <f t="shared" si="16"/>
        <v>0</v>
      </c>
      <c r="G42" s="28">
        <v>3.0000000000000001E-5</v>
      </c>
      <c r="H42" s="19"/>
      <c r="I42" s="25">
        <f t="shared" si="0"/>
        <v>0</v>
      </c>
      <c r="J42" s="25">
        <f t="shared" si="1"/>
        <v>0</v>
      </c>
      <c r="K42" s="25">
        <f t="shared" si="2"/>
        <v>0</v>
      </c>
      <c r="L42" s="28">
        <v>3.0000000000000001E-5</v>
      </c>
      <c r="M42" s="19"/>
      <c r="N42" s="25">
        <f t="shared" si="17"/>
        <v>0</v>
      </c>
      <c r="O42" s="25">
        <f t="shared" si="3"/>
        <v>0</v>
      </c>
      <c r="P42" s="25">
        <f t="shared" si="4"/>
        <v>0</v>
      </c>
      <c r="Q42" s="28">
        <v>3.0000000000000001E-5</v>
      </c>
      <c r="R42" s="19"/>
      <c r="S42" s="25">
        <f t="shared" si="5"/>
        <v>0</v>
      </c>
      <c r="T42" s="25">
        <f t="shared" si="6"/>
        <v>0</v>
      </c>
      <c r="U42" s="25">
        <f t="shared" si="7"/>
        <v>0</v>
      </c>
      <c r="V42" s="28">
        <v>3.0000000000000001E-5</v>
      </c>
      <c r="W42" s="19"/>
      <c r="X42" s="25">
        <f t="shared" si="8"/>
        <v>0</v>
      </c>
      <c r="Y42" s="25">
        <f t="shared" si="9"/>
        <v>0</v>
      </c>
      <c r="Z42" s="25">
        <f t="shared" si="10"/>
        <v>0</v>
      </c>
      <c r="AA42" s="28">
        <v>3.0000000000000001E-5</v>
      </c>
      <c r="AB42" s="20"/>
      <c r="AC42" s="25">
        <f t="shared" si="11"/>
        <v>0</v>
      </c>
      <c r="AD42" s="25">
        <f t="shared" si="12"/>
        <v>0</v>
      </c>
      <c r="AE42" s="25">
        <f t="shared" si="13"/>
        <v>0</v>
      </c>
    </row>
    <row r="43" spans="1:31" x14ac:dyDescent="0.25">
      <c r="A43" s="3">
        <v>200</v>
      </c>
      <c r="B43" s="28">
        <v>3.0000000000000001E-5</v>
      </c>
      <c r="C43" s="19"/>
      <c r="D43" s="25">
        <f t="shared" si="14"/>
        <v>0</v>
      </c>
      <c r="E43" s="25">
        <f t="shared" si="15"/>
        <v>0</v>
      </c>
      <c r="F43" s="25">
        <f t="shared" si="16"/>
        <v>0</v>
      </c>
      <c r="G43" s="28">
        <v>3.0000000000000001E-5</v>
      </c>
      <c r="H43" s="19"/>
      <c r="I43" s="25">
        <f t="shared" si="0"/>
        <v>0</v>
      </c>
      <c r="J43" s="25">
        <f t="shared" si="1"/>
        <v>0</v>
      </c>
      <c r="K43" s="25">
        <f t="shared" si="2"/>
        <v>0</v>
      </c>
      <c r="L43" s="28">
        <v>3.0000000000000001E-5</v>
      </c>
      <c r="M43" s="19"/>
      <c r="N43" s="25">
        <f t="shared" si="17"/>
        <v>0</v>
      </c>
      <c r="O43" s="25">
        <f t="shared" si="3"/>
        <v>0</v>
      </c>
      <c r="P43" s="25">
        <f t="shared" si="4"/>
        <v>0</v>
      </c>
      <c r="Q43" s="28">
        <v>3.0000000000000001E-5</v>
      </c>
      <c r="R43" s="19"/>
      <c r="S43" s="25">
        <f t="shared" si="5"/>
        <v>0</v>
      </c>
      <c r="T43" s="25">
        <f t="shared" si="6"/>
        <v>0</v>
      </c>
      <c r="U43" s="25">
        <f t="shared" si="7"/>
        <v>0</v>
      </c>
      <c r="V43" s="28">
        <v>3.0000000000000001E-5</v>
      </c>
      <c r="W43" s="19"/>
      <c r="X43" s="25">
        <f t="shared" si="8"/>
        <v>0</v>
      </c>
      <c r="Y43" s="25">
        <f t="shared" si="9"/>
        <v>0</v>
      </c>
      <c r="Z43" s="25">
        <f t="shared" si="10"/>
        <v>0</v>
      </c>
      <c r="AA43" s="28">
        <v>3.0000000000000001E-5</v>
      </c>
      <c r="AB43" s="20"/>
      <c r="AC43" s="25">
        <f t="shared" si="11"/>
        <v>0</v>
      </c>
      <c r="AD43" s="25">
        <f t="shared" si="12"/>
        <v>0</v>
      </c>
      <c r="AE43" s="25">
        <f t="shared" si="13"/>
        <v>0</v>
      </c>
    </row>
    <row r="44" spans="1:31" x14ac:dyDescent="0.25">
      <c r="A44" s="3">
        <v>210</v>
      </c>
      <c r="B44" s="28">
        <v>8.0000000000000004E-4</v>
      </c>
      <c r="C44" s="19"/>
      <c r="D44" s="25">
        <f t="shared" si="14"/>
        <v>0</v>
      </c>
      <c r="E44" s="25">
        <f t="shared" si="15"/>
        <v>0</v>
      </c>
      <c r="F44" s="25">
        <f t="shared" si="16"/>
        <v>0</v>
      </c>
      <c r="G44" s="28">
        <v>3.0000000000000001E-5</v>
      </c>
      <c r="H44" s="19"/>
      <c r="I44" s="25">
        <f t="shared" si="0"/>
        <v>0</v>
      </c>
      <c r="J44" s="25">
        <f t="shared" si="1"/>
        <v>0</v>
      </c>
      <c r="K44" s="25">
        <f t="shared" si="2"/>
        <v>0</v>
      </c>
      <c r="L44" s="13">
        <v>8.0000000000000004E-4</v>
      </c>
      <c r="M44" s="19"/>
      <c r="N44" s="25">
        <f t="shared" si="17"/>
        <v>0</v>
      </c>
      <c r="O44" s="25">
        <f t="shared" si="3"/>
        <v>0</v>
      </c>
      <c r="P44" s="25">
        <f t="shared" si="4"/>
        <v>0</v>
      </c>
      <c r="Q44" s="28">
        <v>3.0000000000000001E-5</v>
      </c>
      <c r="R44" s="19"/>
      <c r="S44" s="25">
        <f t="shared" si="5"/>
        <v>0</v>
      </c>
      <c r="T44" s="25">
        <f t="shared" si="6"/>
        <v>0</v>
      </c>
      <c r="U44" s="25">
        <f t="shared" si="7"/>
        <v>0</v>
      </c>
      <c r="V44" s="28">
        <v>3.0000000000000001E-5</v>
      </c>
      <c r="W44" s="19"/>
      <c r="X44" s="25">
        <f t="shared" si="8"/>
        <v>0</v>
      </c>
      <c r="Y44" s="25">
        <f t="shared" si="9"/>
        <v>0</v>
      </c>
      <c r="Z44" s="25">
        <f t="shared" si="10"/>
        <v>0</v>
      </c>
      <c r="AA44" s="28">
        <v>3.0000000000000001E-5</v>
      </c>
      <c r="AB44" s="20"/>
      <c r="AC44" s="25">
        <f t="shared" si="11"/>
        <v>0</v>
      </c>
      <c r="AD44" s="25">
        <f t="shared" si="12"/>
        <v>0</v>
      </c>
      <c r="AE44" s="25">
        <f t="shared" si="13"/>
        <v>0</v>
      </c>
    </row>
    <row r="45" spans="1:31" x14ac:dyDescent="0.25">
      <c r="A45" s="3">
        <v>220</v>
      </c>
      <c r="B45" s="28">
        <v>3.0000000000000001E-5</v>
      </c>
      <c r="C45" s="19"/>
      <c r="D45" s="25">
        <f t="shared" si="14"/>
        <v>0</v>
      </c>
      <c r="E45" s="25">
        <f t="shared" si="15"/>
        <v>0</v>
      </c>
      <c r="F45" s="25">
        <f t="shared" si="16"/>
        <v>0</v>
      </c>
      <c r="G45" s="28">
        <v>3.0000000000000001E-5</v>
      </c>
      <c r="H45" s="19"/>
      <c r="I45" s="25">
        <f t="shared" si="0"/>
        <v>0</v>
      </c>
      <c r="J45" s="25">
        <f t="shared" si="1"/>
        <v>0</v>
      </c>
      <c r="K45" s="25">
        <f t="shared" si="2"/>
        <v>0</v>
      </c>
      <c r="L45" s="13">
        <v>4.0000000000000002E-4</v>
      </c>
      <c r="M45" s="19"/>
      <c r="N45" s="25">
        <f t="shared" si="17"/>
        <v>0</v>
      </c>
      <c r="O45" s="25">
        <f t="shared" si="3"/>
        <v>0</v>
      </c>
      <c r="P45" s="25">
        <f t="shared" si="4"/>
        <v>0</v>
      </c>
      <c r="Q45" s="28">
        <v>3.0000000000000001E-5</v>
      </c>
      <c r="R45" s="19"/>
      <c r="S45" s="25">
        <f t="shared" si="5"/>
        <v>0</v>
      </c>
      <c r="T45" s="25">
        <f t="shared" si="6"/>
        <v>0</v>
      </c>
      <c r="U45" s="25">
        <f t="shared" si="7"/>
        <v>0</v>
      </c>
      <c r="V45" s="28">
        <v>3.0000000000000001E-5</v>
      </c>
      <c r="W45" s="19"/>
      <c r="X45" s="25">
        <f t="shared" si="8"/>
        <v>0</v>
      </c>
      <c r="Y45" s="25">
        <f t="shared" si="9"/>
        <v>0</v>
      </c>
      <c r="Z45" s="25">
        <f t="shared" si="10"/>
        <v>0</v>
      </c>
      <c r="AA45" s="28">
        <v>3.0000000000000001E-5</v>
      </c>
      <c r="AB45" s="20"/>
      <c r="AC45" s="25">
        <f t="shared" si="11"/>
        <v>0</v>
      </c>
      <c r="AD45" s="25">
        <f t="shared" si="12"/>
        <v>0</v>
      </c>
      <c r="AE45" s="25">
        <f t="shared" si="13"/>
        <v>0</v>
      </c>
    </row>
    <row r="46" spans="1:31" x14ac:dyDescent="0.25">
      <c r="A46" s="3">
        <v>230</v>
      </c>
      <c r="B46" s="28">
        <v>3.0000000000000001E-5</v>
      </c>
      <c r="C46" s="19"/>
      <c r="D46" s="25">
        <f t="shared" si="14"/>
        <v>0</v>
      </c>
      <c r="E46" s="25">
        <f t="shared" si="15"/>
        <v>0</v>
      </c>
      <c r="F46" s="25">
        <f t="shared" si="16"/>
        <v>0</v>
      </c>
      <c r="G46" s="28">
        <v>3.0000000000000001E-5</v>
      </c>
      <c r="H46" s="19"/>
      <c r="I46" s="25">
        <f t="shared" si="0"/>
        <v>0</v>
      </c>
      <c r="J46" s="25">
        <f t="shared" si="1"/>
        <v>0</v>
      </c>
      <c r="K46" s="25">
        <f t="shared" si="2"/>
        <v>0</v>
      </c>
      <c r="L46" s="28">
        <v>3.0000000000000001E-5</v>
      </c>
      <c r="M46" s="19"/>
      <c r="N46" s="25">
        <f t="shared" si="17"/>
        <v>0</v>
      </c>
      <c r="O46" s="25">
        <f t="shared" si="3"/>
        <v>0</v>
      </c>
      <c r="P46" s="25">
        <f t="shared" si="4"/>
        <v>0</v>
      </c>
      <c r="Q46" s="28">
        <v>3.0000000000000001E-5</v>
      </c>
      <c r="R46" s="19"/>
      <c r="S46" s="25">
        <f t="shared" si="5"/>
        <v>0</v>
      </c>
      <c r="T46" s="25">
        <f t="shared" si="6"/>
        <v>0</v>
      </c>
      <c r="U46" s="25">
        <f t="shared" si="7"/>
        <v>0</v>
      </c>
      <c r="V46" s="28">
        <v>3.0000000000000001E-5</v>
      </c>
      <c r="W46" s="19"/>
      <c r="X46" s="25">
        <f t="shared" si="8"/>
        <v>0</v>
      </c>
      <c r="Y46" s="25">
        <f t="shared" si="9"/>
        <v>0</v>
      </c>
      <c r="Z46" s="25">
        <f t="shared" si="10"/>
        <v>0</v>
      </c>
      <c r="AA46" s="28">
        <v>3.0000000000000001E-5</v>
      </c>
      <c r="AB46" s="20"/>
      <c r="AC46" s="25">
        <f t="shared" si="11"/>
        <v>0</v>
      </c>
      <c r="AD46" s="25">
        <f t="shared" si="12"/>
        <v>0</v>
      </c>
      <c r="AE46" s="25">
        <f t="shared" si="13"/>
        <v>0</v>
      </c>
    </row>
    <row r="47" spans="1:31" x14ac:dyDescent="0.25">
      <c r="A47" s="3">
        <v>240</v>
      </c>
      <c r="B47" s="28">
        <v>3.0000000000000001E-5</v>
      </c>
      <c r="C47" s="19"/>
      <c r="D47" s="25">
        <f t="shared" si="14"/>
        <v>0</v>
      </c>
      <c r="E47" s="25">
        <f t="shared" si="15"/>
        <v>0</v>
      </c>
      <c r="F47" s="25">
        <f t="shared" si="16"/>
        <v>0</v>
      </c>
      <c r="G47" s="28">
        <v>3.0000000000000001E-5</v>
      </c>
      <c r="H47" s="19"/>
      <c r="I47" s="25">
        <f t="shared" si="0"/>
        <v>0</v>
      </c>
      <c r="J47" s="25">
        <f t="shared" si="1"/>
        <v>0</v>
      </c>
      <c r="K47" s="25">
        <f t="shared" si="2"/>
        <v>0</v>
      </c>
      <c r="L47" s="28">
        <v>3.0000000000000001E-5</v>
      </c>
      <c r="M47" s="19"/>
      <c r="N47" s="25">
        <f t="shared" si="17"/>
        <v>0</v>
      </c>
      <c r="O47" s="25">
        <f t="shared" si="3"/>
        <v>0</v>
      </c>
      <c r="P47" s="25">
        <f t="shared" si="4"/>
        <v>0</v>
      </c>
      <c r="Q47" s="28">
        <v>3.0000000000000001E-5</v>
      </c>
      <c r="R47" s="19"/>
      <c r="S47" s="25">
        <f t="shared" si="5"/>
        <v>0</v>
      </c>
      <c r="T47" s="25">
        <f t="shared" si="6"/>
        <v>0</v>
      </c>
      <c r="U47" s="25">
        <f t="shared" si="7"/>
        <v>0</v>
      </c>
      <c r="V47" s="28">
        <v>3.0000000000000001E-5</v>
      </c>
      <c r="W47" s="19"/>
      <c r="X47" s="25">
        <f t="shared" si="8"/>
        <v>0</v>
      </c>
      <c r="Y47" s="25">
        <f t="shared" si="9"/>
        <v>0</v>
      </c>
      <c r="Z47" s="25">
        <f t="shared" si="10"/>
        <v>0</v>
      </c>
      <c r="AA47" s="28">
        <v>3.0000000000000001E-5</v>
      </c>
      <c r="AB47" s="20"/>
      <c r="AC47" s="25">
        <f t="shared" si="11"/>
        <v>0</v>
      </c>
      <c r="AD47" s="25">
        <f t="shared" si="12"/>
        <v>0</v>
      </c>
      <c r="AE47" s="25">
        <f t="shared" si="13"/>
        <v>0</v>
      </c>
    </row>
    <row r="48" spans="1:31" x14ac:dyDescent="0.25">
      <c r="A48" s="3">
        <v>250</v>
      </c>
      <c r="B48" s="28">
        <v>1.5E-3</v>
      </c>
      <c r="C48" s="19"/>
      <c r="D48" s="25">
        <f t="shared" si="14"/>
        <v>0</v>
      </c>
      <c r="E48" s="25">
        <f t="shared" si="15"/>
        <v>0</v>
      </c>
      <c r="F48" s="25">
        <f t="shared" si="16"/>
        <v>0</v>
      </c>
      <c r="G48" s="28">
        <v>3.0000000000000001E-5</v>
      </c>
      <c r="H48" s="19"/>
      <c r="I48" s="25">
        <f t="shared" si="0"/>
        <v>0</v>
      </c>
      <c r="J48" s="25">
        <f t="shared" si="1"/>
        <v>0</v>
      </c>
      <c r="K48" s="25">
        <f t="shared" si="2"/>
        <v>0</v>
      </c>
      <c r="L48" s="28">
        <v>3.0000000000000001E-5</v>
      </c>
      <c r="M48" s="19"/>
      <c r="N48" s="25">
        <f t="shared" si="17"/>
        <v>0</v>
      </c>
      <c r="O48" s="25">
        <f t="shared" si="3"/>
        <v>0</v>
      </c>
      <c r="P48" s="25">
        <f t="shared" si="4"/>
        <v>0</v>
      </c>
      <c r="Q48" s="28">
        <v>3.0000000000000001E-5</v>
      </c>
      <c r="R48" s="19"/>
      <c r="S48" s="25">
        <f t="shared" si="5"/>
        <v>0</v>
      </c>
      <c r="T48" s="25">
        <f t="shared" si="6"/>
        <v>0</v>
      </c>
      <c r="U48" s="25">
        <f t="shared" si="7"/>
        <v>0</v>
      </c>
      <c r="V48" s="28">
        <v>3.0000000000000001E-5</v>
      </c>
      <c r="W48" s="19"/>
      <c r="X48" s="25">
        <f t="shared" si="8"/>
        <v>0</v>
      </c>
      <c r="Y48" s="25">
        <f t="shared" si="9"/>
        <v>0</v>
      </c>
      <c r="Z48" s="25">
        <f t="shared" si="10"/>
        <v>0</v>
      </c>
      <c r="AA48" s="28">
        <v>3.0000000000000001E-5</v>
      </c>
      <c r="AB48" s="20"/>
      <c r="AC48" s="25">
        <f t="shared" si="11"/>
        <v>0</v>
      </c>
      <c r="AD48" s="25">
        <f t="shared" si="12"/>
        <v>0</v>
      </c>
      <c r="AE48" s="25">
        <f t="shared" si="13"/>
        <v>0</v>
      </c>
    </row>
    <row r="49" spans="1:31" ht="15.75" thickBot="1" x14ac:dyDescent="0.3">
      <c r="A49" s="3"/>
      <c r="B49" s="28"/>
      <c r="C49" s="19"/>
      <c r="D49" s="19"/>
      <c r="E49" s="19"/>
      <c r="F49" s="19"/>
      <c r="G49" s="28"/>
      <c r="H49" s="19"/>
      <c r="I49" s="19"/>
      <c r="J49" s="19"/>
      <c r="K49" s="19"/>
      <c r="L49" s="13"/>
      <c r="M49" s="19"/>
      <c r="N49" s="19"/>
      <c r="O49" s="19"/>
      <c r="P49" s="19"/>
      <c r="Q49" s="13"/>
      <c r="R49" s="19"/>
      <c r="S49" s="19"/>
      <c r="T49" s="19"/>
      <c r="U49" s="19"/>
      <c r="V49" s="13"/>
      <c r="W49" s="19"/>
      <c r="X49" s="19"/>
      <c r="Y49" s="19"/>
      <c r="Z49" s="19"/>
      <c r="AA49" s="13"/>
      <c r="AB49" s="20"/>
      <c r="AC49" s="19"/>
      <c r="AD49" s="20"/>
      <c r="AE49" s="20"/>
    </row>
    <row r="50" spans="1:31" ht="15.75" thickBot="1" x14ac:dyDescent="0.3">
      <c r="A50" s="3"/>
      <c r="C50" s="2"/>
      <c r="D50" s="2"/>
      <c r="E50" s="2"/>
      <c r="F50" s="2"/>
      <c r="O50" s="21">
        <f>SUM(O8:O47)</f>
        <v>0</v>
      </c>
      <c r="P50" s="21">
        <f>SUM(P8:P47)</f>
        <v>0</v>
      </c>
      <c r="T50" s="21">
        <f>SUM(T8:T47)</f>
        <v>0</v>
      </c>
      <c r="U50" s="21">
        <f>SUM(U8:U47)</f>
        <v>0</v>
      </c>
      <c r="Y50" s="21">
        <f>SUM(Y8:Y47)</f>
        <v>0</v>
      </c>
      <c r="Z50" s="21">
        <f>SUM(Z8:Z47)</f>
        <v>0</v>
      </c>
      <c r="AD50" s="21">
        <f>SUM(AD8:AD47)</f>
        <v>0</v>
      </c>
      <c r="AE50" s="21">
        <f>SUM(AE8:AE47)</f>
        <v>0</v>
      </c>
    </row>
    <row r="51" spans="1:31" ht="15.75" thickBot="1" x14ac:dyDescent="0.3">
      <c r="A51" s="39" t="s">
        <v>286</v>
      </c>
      <c r="B51" s="40"/>
      <c r="C51" s="41"/>
      <c r="D51" s="2"/>
      <c r="E51" s="21">
        <f>SUM(E9:E48)</f>
        <v>0</v>
      </c>
      <c r="F51" s="21">
        <f>SUM(F9:F48)</f>
        <v>0</v>
      </c>
      <c r="J51" s="21">
        <f>SUM(J9:J48)</f>
        <v>0</v>
      </c>
      <c r="K51" s="21">
        <f>SUM(K9:K48)</f>
        <v>0</v>
      </c>
    </row>
    <row r="52" spans="1:31" x14ac:dyDescent="0.25">
      <c r="A52" s="3"/>
      <c r="C52" s="2"/>
      <c r="D52" s="2"/>
      <c r="E52" s="2"/>
      <c r="F52" s="2"/>
    </row>
    <row r="53" spans="1:31" x14ac:dyDescent="0.25">
      <c r="A53" s="3"/>
      <c r="C53" s="2"/>
      <c r="D53" s="2"/>
      <c r="E53" s="2"/>
      <c r="F53" s="2"/>
    </row>
    <row r="54" spans="1:31" ht="15.75" thickBot="1" x14ac:dyDescent="0.3">
      <c r="A54" s="3"/>
      <c r="C54" s="2"/>
      <c r="D54" s="2"/>
      <c r="E54" s="2"/>
      <c r="F54" s="2"/>
    </row>
    <row r="55" spans="1:31" ht="16.5" thickTop="1" thickBot="1" x14ac:dyDescent="0.3">
      <c r="A55" s="32" t="s">
        <v>108</v>
      </c>
      <c r="B55" s="32"/>
      <c r="C55" s="32"/>
      <c r="D55" s="33"/>
      <c r="E55" s="34"/>
      <c r="F55" t="s">
        <v>293</v>
      </c>
    </row>
    <row r="56" spans="1:31" ht="16.5" thickTop="1" thickBot="1" x14ac:dyDescent="0.3">
      <c r="C56" s="2"/>
      <c r="D56" s="2"/>
      <c r="E56" s="2"/>
      <c r="F56" s="2"/>
    </row>
    <row r="57" spans="1:31" ht="43.9" customHeight="1" thickTop="1" thickBot="1" x14ac:dyDescent="0.3">
      <c r="A57" s="35" t="s">
        <v>256</v>
      </c>
      <c r="B57" s="32"/>
      <c r="C57" s="32"/>
      <c r="D57" s="32"/>
      <c r="E57" s="42">
        <f>E51+J51+O50+T50+Y50+AD50</f>
        <v>0</v>
      </c>
      <c r="F57" s="37"/>
      <c r="G57" s="38"/>
      <c r="H57" s="22"/>
      <c r="I57" s="30" t="s">
        <v>258</v>
      </c>
      <c r="J57" s="31"/>
      <c r="K57" s="31"/>
      <c r="L57" s="31"/>
      <c r="M57" s="31"/>
      <c r="N57" s="18"/>
      <c r="O57" s="18"/>
      <c r="P57" s="18"/>
      <c r="Q57" s="18"/>
      <c r="R57" s="18"/>
      <c r="S57" s="18"/>
      <c r="T57" s="18"/>
      <c r="U57" s="18"/>
    </row>
    <row r="58" spans="1:31" ht="24.75" customHeight="1" thickTop="1" thickBot="1" x14ac:dyDescent="0.3">
      <c r="C58" s="2"/>
      <c r="D58" s="2"/>
      <c r="E58" s="2"/>
      <c r="F58" s="2"/>
    </row>
    <row r="59" spans="1:31" ht="60.75" customHeight="1" thickTop="1" thickBot="1" x14ac:dyDescent="0.3">
      <c r="A59" s="35" t="s">
        <v>260</v>
      </c>
      <c r="B59" s="32"/>
      <c r="C59" s="32"/>
      <c r="D59" s="32"/>
      <c r="E59" s="42">
        <f>F51+K51+P50+U50+Z50+AE50</f>
        <v>0</v>
      </c>
      <c r="F59" s="43"/>
      <c r="G59" s="44"/>
      <c r="H59" s="22"/>
      <c r="I59" s="30" t="s">
        <v>263</v>
      </c>
      <c r="J59" s="31"/>
      <c r="K59" s="31"/>
      <c r="L59" s="31"/>
      <c r="M59" s="31"/>
      <c r="N59" s="18"/>
      <c r="O59" s="18"/>
      <c r="P59" s="18"/>
      <c r="Q59" s="18"/>
      <c r="R59" s="18"/>
      <c r="S59" s="18"/>
      <c r="T59" s="18"/>
      <c r="U59" s="18"/>
      <c r="V59" s="18"/>
    </row>
    <row r="60" spans="1:31" ht="15.75" thickTop="1" x14ac:dyDescent="0.25"/>
    <row r="65" spans="1:34" ht="18" customHeight="1" x14ac:dyDescent="0.3">
      <c r="A65" s="45" t="s">
        <v>107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12"/>
      <c r="AH65" s="12"/>
    </row>
    <row r="66" spans="1:34" ht="15.75" thickBot="1" x14ac:dyDescent="0.3"/>
    <row r="67" spans="1:34" ht="115.15" customHeight="1" thickBot="1" x14ac:dyDescent="0.3">
      <c r="A67" s="17" t="s">
        <v>105</v>
      </c>
      <c r="B67" s="27" t="s">
        <v>250</v>
      </c>
      <c r="C67" s="16" t="s">
        <v>288</v>
      </c>
      <c r="D67" s="16" t="s">
        <v>267</v>
      </c>
      <c r="E67" s="16" t="s">
        <v>268</v>
      </c>
      <c r="F67" s="16" t="s">
        <v>269</v>
      </c>
      <c r="G67" s="27" t="s">
        <v>251</v>
      </c>
      <c r="H67" s="16" t="s">
        <v>289</v>
      </c>
      <c r="I67" s="16" t="s">
        <v>271</v>
      </c>
      <c r="J67" s="16" t="s">
        <v>272</v>
      </c>
      <c r="K67" s="16" t="s">
        <v>273</v>
      </c>
      <c r="L67" s="16" t="s">
        <v>252</v>
      </c>
      <c r="M67" s="16" t="s">
        <v>290</v>
      </c>
      <c r="N67" s="16" t="s">
        <v>274</v>
      </c>
      <c r="O67" s="16" t="s">
        <v>275</v>
      </c>
      <c r="P67" s="16" t="s">
        <v>276</v>
      </c>
      <c r="Q67" s="16" t="s">
        <v>253</v>
      </c>
      <c r="R67" s="16" t="s">
        <v>291</v>
      </c>
      <c r="S67" s="16" t="s">
        <v>277</v>
      </c>
      <c r="T67" s="16" t="s">
        <v>278</v>
      </c>
      <c r="U67" s="16" t="s">
        <v>279</v>
      </c>
      <c r="V67" s="16" t="s">
        <v>254</v>
      </c>
      <c r="W67" s="16" t="s">
        <v>294</v>
      </c>
      <c r="X67" s="16" t="s">
        <v>280</v>
      </c>
      <c r="Y67" s="16" t="s">
        <v>281</v>
      </c>
      <c r="Z67" s="16" t="s">
        <v>282</v>
      </c>
      <c r="AA67" s="16" t="s">
        <v>255</v>
      </c>
      <c r="AB67" s="16" t="s">
        <v>292</v>
      </c>
      <c r="AC67" s="16" t="s">
        <v>283</v>
      </c>
      <c r="AD67" s="16" t="s">
        <v>284</v>
      </c>
      <c r="AE67" s="16" t="s">
        <v>285</v>
      </c>
    </row>
    <row r="68" spans="1:34" x14ac:dyDescent="0.25">
      <c r="A68" s="14">
        <v>1</v>
      </c>
      <c r="B68" s="28">
        <v>0.1036</v>
      </c>
      <c r="C68" s="19"/>
      <c r="D68" s="25">
        <f>C68*$D$113+C68</f>
        <v>0</v>
      </c>
      <c r="E68" s="25">
        <f>$C$4*B68*C68</f>
        <v>0</v>
      </c>
      <c r="F68" s="25">
        <f>$C$4*B68*D68</f>
        <v>0</v>
      </c>
      <c r="G68" s="28">
        <v>4.0000000000000002E-4</v>
      </c>
      <c r="H68" s="19"/>
      <c r="I68" s="25">
        <f t="shared" ref="I68:I107" si="18">H68*$D$113+H68</f>
        <v>0</v>
      </c>
      <c r="J68" s="25">
        <f t="shared" ref="J68:J107" si="19">$C$4*G68*H68</f>
        <v>0</v>
      </c>
      <c r="K68" s="25">
        <f t="shared" ref="K68:K107" si="20">$C$4*G68*I68</f>
        <v>0</v>
      </c>
      <c r="L68" s="28">
        <v>3.0000000000000001E-5</v>
      </c>
      <c r="M68" s="19"/>
      <c r="N68" s="25">
        <f t="shared" ref="N68:N107" si="21">M68*$D$113+M68</f>
        <v>0</v>
      </c>
      <c r="O68" s="25">
        <f t="shared" ref="O68:O107" si="22">$C$4*L68*M68</f>
        <v>0</v>
      </c>
      <c r="P68" s="25">
        <f t="shared" ref="P68:P107" si="23">$C$4*L68*N68</f>
        <v>0</v>
      </c>
      <c r="Q68" s="13">
        <v>4.0000000000000002E-4</v>
      </c>
      <c r="R68" s="19"/>
      <c r="S68" s="25">
        <f t="shared" ref="S68:S107" si="24">R68*$D$113+R68</f>
        <v>0</v>
      </c>
      <c r="T68" s="25">
        <f t="shared" ref="T68:T107" si="25">$C$4*Q68*R68</f>
        <v>0</v>
      </c>
      <c r="U68" s="25">
        <f t="shared" ref="U68:U107" si="26">$C$4*Q68*S68</f>
        <v>0</v>
      </c>
      <c r="V68" s="28">
        <v>3.0000000000000001E-5</v>
      </c>
      <c r="W68" s="19"/>
      <c r="X68" s="25">
        <f t="shared" ref="X68:X107" si="27">W68*$D$113+W68</f>
        <v>0</v>
      </c>
      <c r="Y68" s="25">
        <f t="shared" ref="Y68:Y107" si="28">$C$4*V68*W68</f>
        <v>0</v>
      </c>
      <c r="Z68" s="25">
        <f t="shared" ref="Z68:Z107" si="29">$C$4*V68*X68</f>
        <v>0</v>
      </c>
      <c r="AA68" s="13">
        <v>3.8E-3</v>
      </c>
      <c r="AB68" s="20"/>
      <c r="AC68" s="25">
        <f t="shared" ref="AC68:AC107" si="30">AB68*$D$113+AB68</f>
        <v>0</v>
      </c>
      <c r="AD68" s="25">
        <f t="shared" ref="AD68:AD107" si="31">$C$4*AA68*AB68</f>
        <v>0</v>
      </c>
      <c r="AE68" s="25">
        <f t="shared" ref="AE68:AE107" si="32">$C$4*AA68*AC68</f>
        <v>0</v>
      </c>
    </row>
    <row r="69" spans="1:34" x14ac:dyDescent="0.25">
      <c r="A69" s="14">
        <v>2</v>
      </c>
      <c r="B69" s="28">
        <v>1.7000000000000001E-2</v>
      </c>
      <c r="C69" s="19"/>
      <c r="D69" s="25">
        <f t="shared" ref="D69:D107" si="33">C69*$D$113+C69</f>
        <v>0</v>
      </c>
      <c r="E69" s="25">
        <f t="shared" ref="E69:E107" si="34">$C$4*B69*C69</f>
        <v>0</v>
      </c>
      <c r="F69" s="25">
        <f t="shared" ref="F69:F107" si="35">$C$4*B69*D69</f>
        <v>0</v>
      </c>
      <c r="G69" s="28">
        <v>8.0000000000000004E-4</v>
      </c>
      <c r="H69" s="19"/>
      <c r="I69" s="25">
        <f t="shared" si="18"/>
        <v>0</v>
      </c>
      <c r="J69" s="25">
        <f t="shared" si="19"/>
        <v>0</v>
      </c>
      <c r="K69" s="25">
        <f t="shared" si="20"/>
        <v>0</v>
      </c>
      <c r="L69" s="28">
        <v>3.0000000000000001E-5</v>
      </c>
      <c r="M69" s="19"/>
      <c r="N69" s="25">
        <f t="shared" si="21"/>
        <v>0</v>
      </c>
      <c r="O69" s="25">
        <f t="shared" si="22"/>
        <v>0</v>
      </c>
      <c r="P69" s="25">
        <f t="shared" si="23"/>
        <v>0</v>
      </c>
      <c r="Q69" s="28">
        <v>3.0000000000000001E-5</v>
      </c>
      <c r="R69" s="19"/>
      <c r="S69" s="25">
        <f t="shared" si="24"/>
        <v>0</v>
      </c>
      <c r="T69" s="25">
        <f t="shared" si="25"/>
        <v>0</v>
      </c>
      <c r="U69" s="25">
        <f t="shared" si="26"/>
        <v>0</v>
      </c>
      <c r="V69" s="28">
        <v>3.0000000000000001E-5</v>
      </c>
      <c r="W69" s="19"/>
      <c r="X69" s="25">
        <f t="shared" si="27"/>
        <v>0</v>
      </c>
      <c r="Y69" s="25">
        <f t="shared" si="28"/>
        <v>0</v>
      </c>
      <c r="Z69" s="25">
        <f t="shared" si="29"/>
        <v>0</v>
      </c>
      <c r="AA69" s="13">
        <v>1.9E-3</v>
      </c>
      <c r="AB69" s="20"/>
      <c r="AC69" s="25">
        <f t="shared" si="30"/>
        <v>0</v>
      </c>
      <c r="AD69" s="25">
        <f t="shared" si="31"/>
        <v>0</v>
      </c>
      <c r="AE69" s="25">
        <f t="shared" si="32"/>
        <v>0</v>
      </c>
    </row>
    <row r="70" spans="1:34" x14ac:dyDescent="0.25">
      <c r="A70" s="14">
        <v>3</v>
      </c>
      <c r="B70" s="28">
        <v>1.1299999999999999E-2</v>
      </c>
      <c r="C70" s="19"/>
      <c r="D70" s="25">
        <f t="shared" si="33"/>
        <v>0</v>
      </c>
      <c r="E70" s="25">
        <f t="shared" si="34"/>
        <v>0</v>
      </c>
      <c r="F70" s="25">
        <f t="shared" si="35"/>
        <v>0</v>
      </c>
      <c r="G70" s="28">
        <v>3.0000000000000001E-5</v>
      </c>
      <c r="H70" s="19"/>
      <c r="I70" s="25">
        <f t="shared" si="18"/>
        <v>0</v>
      </c>
      <c r="J70" s="25">
        <f t="shared" si="19"/>
        <v>0</v>
      </c>
      <c r="K70" s="25">
        <f t="shared" si="20"/>
        <v>0</v>
      </c>
      <c r="L70" s="28">
        <v>3.0000000000000001E-5</v>
      </c>
      <c r="M70" s="19"/>
      <c r="N70" s="25">
        <f t="shared" si="21"/>
        <v>0</v>
      </c>
      <c r="O70" s="25">
        <f t="shared" si="22"/>
        <v>0</v>
      </c>
      <c r="P70" s="25">
        <f t="shared" si="23"/>
        <v>0</v>
      </c>
      <c r="Q70" s="13">
        <v>4.0000000000000002E-4</v>
      </c>
      <c r="R70" s="19"/>
      <c r="S70" s="25">
        <f t="shared" si="24"/>
        <v>0</v>
      </c>
      <c r="T70" s="25">
        <f t="shared" si="25"/>
        <v>0</v>
      </c>
      <c r="U70" s="25">
        <f t="shared" si="26"/>
        <v>0</v>
      </c>
      <c r="V70" s="28">
        <v>3.0000000000000001E-5</v>
      </c>
      <c r="W70" s="19"/>
      <c r="X70" s="25">
        <f t="shared" si="27"/>
        <v>0</v>
      </c>
      <c r="Y70" s="25">
        <f t="shared" si="28"/>
        <v>0</v>
      </c>
      <c r="Z70" s="25">
        <f t="shared" si="29"/>
        <v>0</v>
      </c>
      <c r="AA70" s="13">
        <v>8.0000000000000004E-4</v>
      </c>
      <c r="AB70" s="20"/>
      <c r="AC70" s="25">
        <f t="shared" si="30"/>
        <v>0</v>
      </c>
      <c r="AD70" s="25">
        <f t="shared" si="31"/>
        <v>0</v>
      </c>
      <c r="AE70" s="25">
        <f t="shared" si="32"/>
        <v>0</v>
      </c>
    </row>
    <row r="71" spans="1:34" x14ac:dyDescent="0.25">
      <c r="A71" s="14">
        <v>4</v>
      </c>
      <c r="B71" s="28">
        <v>6.1000000000000004E-3</v>
      </c>
      <c r="C71" s="19"/>
      <c r="D71" s="25">
        <f t="shared" si="33"/>
        <v>0</v>
      </c>
      <c r="E71" s="25">
        <f t="shared" si="34"/>
        <v>0</v>
      </c>
      <c r="F71" s="25">
        <f t="shared" si="35"/>
        <v>0</v>
      </c>
      <c r="G71" s="28">
        <v>3.0000000000000001E-5</v>
      </c>
      <c r="H71" s="19"/>
      <c r="I71" s="25">
        <f t="shared" si="18"/>
        <v>0</v>
      </c>
      <c r="J71" s="25">
        <f t="shared" si="19"/>
        <v>0</v>
      </c>
      <c r="K71" s="25">
        <f t="shared" si="20"/>
        <v>0</v>
      </c>
      <c r="L71" s="28">
        <v>3.0000000000000001E-5</v>
      </c>
      <c r="M71" s="19"/>
      <c r="N71" s="25">
        <f t="shared" si="21"/>
        <v>0</v>
      </c>
      <c r="O71" s="25">
        <f t="shared" si="22"/>
        <v>0</v>
      </c>
      <c r="P71" s="25">
        <f t="shared" si="23"/>
        <v>0</v>
      </c>
      <c r="Q71" s="13">
        <v>4.0000000000000002E-4</v>
      </c>
      <c r="R71" s="19"/>
      <c r="S71" s="25">
        <f t="shared" si="24"/>
        <v>0</v>
      </c>
      <c r="T71" s="25">
        <f t="shared" si="25"/>
        <v>0</v>
      </c>
      <c r="U71" s="25">
        <f t="shared" si="26"/>
        <v>0</v>
      </c>
      <c r="V71" s="28">
        <v>3.0000000000000001E-5</v>
      </c>
      <c r="W71" s="19"/>
      <c r="X71" s="25">
        <f t="shared" si="27"/>
        <v>0</v>
      </c>
      <c r="Y71" s="25">
        <f t="shared" si="28"/>
        <v>0</v>
      </c>
      <c r="Z71" s="25">
        <f t="shared" si="29"/>
        <v>0</v>
      </c>
      <c r="AA71" s="28">
        <v>3.0000000000000001E-5</v>
      </c>
      <c r="AB71" s="20"/>
      <c r="AC71" s="25">
        <f t="shared" si="30"/>
        <v>0</v>
      </c>
      <c r="AD71" s="25">
        <f t="shared" si="31"/>
        <v>0</v>
      </c>
      <c r="AE71" s="25">
        <f t="shared" si="32"/>
        <v>0</v>
      </c>
    </row>
    <row r="72" spans="1:34" x14ac:dyDescent="0.25">
      <c r="A72" s="14">
        <v>5</v>
      </c>
      <c r="B72" s="28">
        <v>3.8E-3</v>
      </c>
      <c r="C72" s="19"/>
      <c r="D72" s="25">
        <f t="shared" si="33"/>
        <v>0</v>
      </c>
      <c r="E72" s="25">
        <f t="shared" si="34"/>
        <v>0</v>
      </c>
      <c r="F72" s="25">
        <f t="shared" si="35"/>
        <v>0</v>
      </c>
      <c r="G72" s="28">
        <v>3.0000000000000001E-5</v>
      </c>
      <c r="H72" s="19"/>
      <c r="I72" s="25">
        <f t="shared" si="18"/>
        <v>0</v>
      </c>
      <c r="J72" s="25">
        <f t="shared" si="19"/>
        <v>0</v>
      </c>
      <c r="K72" s="25">
        <f t="shared" si="20"/>
        <v>0</v>
      </c>
      <c r="L72" s="28">
        <v>3.0000000000000001E-5</v>
      </c>
      <c r="M72" s="19"/>
      <c r="N72" s="25">
        <f t="shared" si="21"/>
        <v>0</v>
      </c>
      <c r="O72" s="25">
        <f t="shared" si="22"/>
        <v>0</v>
      </c>
      <c r="P72" s="25">
        <f t="shared" si="23"/>
        <v>0</v>
      </c>
      <c r="Q72" s="28">
        <v>3.0000000000000001E-5</v>
      </c>
      <c r="R72" s="19"/>
      <c r="S72" s="25">
        <f t="shared" si="24"/>
        <v>0</v>
      </c>
      <c r="T72" s="25">
        <f t="shared" si="25"/>
        <v>0</v>
      </c>
      <c r="U72" s="25">
        <f t="shared" si="26"/>
        <v>0</v>
      </c>
      <c r="V72" s="28">
        <v>3.0000000000000001E-5</v>
      </c>
      <c r="W72" s="19"/>
      <c r="X72" s="25">
        <f t="shared" si="27"/>
        <v>0</v>
      </c>
      <c r="Y72" s="25">
        <f t="shared" si="28"/>
        <v>0</v>
      </c>
      <c r="Z72" s="25">
        <f t="shared" si="29"/>
        <v>0</v>
      </c>
      <c r="AA72" s="28">
        <v>3.0000000000000001E-5</v>
      </c>
      <c r="AB72" s="20"/>
      <c r="AC72" s="25">
        <f t="shared" si="30"/>
        <v>0</v>
      </c>
      <c r="AD72" s="25">
        <f t="shared" si="31"/>
        <v>0</v>
      </c>
      <c r="AE72" s="25">
        <f t="shared" si="32"/>
        <v>0</v>
      </c>
    </row>
    <row r="73" spans="1:34" x14ac:dyDescent="0.25">
      <c r="A73" s="14">
        <v>6</v>
      </c>
      <c r="B73" s="28">
        <v>4.1999999999999997E-3</v>
      </c>
      <c r="C73" s="19"/>
      <c r="D73" s="25">
        <f t="shared" si="33"/>
        <v>0</v>
      </c>
      <c r="E73" s="25">
        <f t="shared" si="34"/>
        <v>0</v>
      </c>
      <c r="F73" s="25">
        <f t="shared" si="35"/>
        <v>0</v>
      </c>
      <c r="G73" s="28">
        <v>4.0000000000000002E-4</v>
      </c>
      <c r="H73" s="19"/>
      <c r="I73" s="25">
        <f t="shared" si="18"/>
        <v>0</v>
      </c>
      <c r="J73" s="25">
        <f t="shared" si="19"/>
        <v>0</v>
      </c>
      <c r="K73" s="25">
        <f t="shared" si="20"/>
        <v>0</v>
      </c>
      <c r="L73" s="28">
        <v>3.0000000000000001E-5</v>
      </c>
      <c r="M73" s="19"/>
      <c r="N73" s="25">
        <f t="shared" si="21"/>
        <v>0</v>
      </c>
      <c r="O73" s="25">
        <f t="shared" si="22"/>
        <v>0</v>
      </c>
      <c r="P73" s="25">
        <f t="shared" si="23"/>
        <v>0</v>
      </c>
      <c r="Q73" s="28">
        <v>3.0000000000000001E-5</v>
      </c>
      <c r="R73" s="19"/>
      <c r="S73" s="25">
        <f t="shared" si="24"/>
        <v>0</v>
      </c>
      <c r="T73" s="25">
        <f t="shared" si="25"/>
        <v>0</v>
      </c>
      <c r="U73" s="25">
        <f t="shared" si="26"/>
        <v>0</v>
      </c>
      <c r="V73" s="28">
        <v>3.0000000000000001E-5</v>
      </c>
      <c r="W73" s="19"/>
      <c r="X73" s="25">
        <f t="shared" si="27"/>
        <v>0</v>
      </c>
      <c r="Y73" s="25">
        <f t="shared" si="28"/>
        <v>0</v>
      </c>
      <c r="Z73" s="25">
        <f t="shared" si="29"/>
        <v>0</v>
      </c>
      <c r="AA73" s="13">
        <v>1.1000000000000001E-3</v>
      </c>
      <c r="AB73" s="20"/>
      <c r="AC73" s="25">
        <f t="shared" si="30"/>
        <v>0</v>
      </c>
      <c r="AD73" s="25">
        <f t="shared" si="31"/>
        <v>0</v>
      </c>
      <c r="AE73" s="25">
        <f t="shared" si="32"/>
        <v>0</v>
      </c>
    </row>
    <row r="74" spans="1:34" x14ac:dyDescent="0.25">
      <c r="A74" s="14">
        <v>7</v>
      </c>
      <c r="B74" s="28">
        <v>2.5999999999999999E-3</v>
      </c>
      <c r="C74" s="19"/>
      <c r="D74" s="25">
        <f t="shared" si="33"/>
        <v>0</v>
      </c>
      <c r="E74" s="25">
        <f t="shared" si="34"/>
        <v>0</v>
      </c>
      <c r="F74" s="25">
        <f t="shared" si="35"/>
        <v>0</v>
      </c>
      <c r="G74" s="28">
        <v>3.0000000000000001E-5</v>
      </c>
      <c r="H74" s="19"/>
      <c r="I74" s="25">
        <f t="shared" si="18"/>
        <v>0</v>
      </c>
      <c r="J74" s="25">
        <f t="shared" si="19"/>
        <v>0</v>
      </c>
      <c r="K74" s="25">
        <f t="shared" si="20"/>
        <v>0</v>
      </c>
      <c r="L74" s="28">
        <v>3.0000000000000001E-5</v>
      </c>
      <c r="M74" s="19"/>
      <c r="N74" s="25">
        <f t="shared" si="21"/>
        <v>0</v>
      </c>
      <c r="O74" s="25">
        <f t="shared" si="22"/>
        <v>0</v>
      </c>
      <c r="P74" s="25">
        <f t="shared" si="23"/>
        <v>0</v>
      </c>
      <c r="Q74" s="28">
        <v>3.0000000000000001E-5</v>
      </c>
      <c r="R74" s="19"/>
      <c r="S74" s="25">
        <f t="shared" si="24"/>
        <v>0</v>
      </c>
      <c r="T74" s="25">
        <f t="shared" si="25"/>
        <v>0</v>
      </c>
      <c r="U74" s="25">
        <f t="shared" si="26"/>
        <v>0</v>
      </c>
      <c r="V74" s="28">
        <v>3.0000000000000001E-5</v>
      </c>
      <c r="W74" s="19"/>
      <c r="X74" s="25">
        <f t="shared" si="27"/>
        <v>0</v>
      </c>
      <c r="Y74" s="25">
        <f t="shared" si="28"/>
        <v>0</v>
      </c>
      <c r="Z74" s="25">
        <f t="shared" si="29"/>
        <v>0</v>
      </c>
      <c r="AA74" s="28">
        <v>3.0000000000000001E-5</v>
      </c>
      <c r="AB74" s="20"/>
      <c r="AC74" s="25">
        <f t="shared" si="30"/>
        <v>0</v>
      </c>
      <c r="AD74" s="25">
        <f t="shared" si="31"/>
        <v>0</v>
      </c>
      <c r="AE74" s="25">
        <f t="shared" si="32"/>
        <v>0</v>
      </c>
    </row>
    <row r="75" spans="1:34" x14ac:dyDescent="0.25">
      <c r="A75" s="14">
        <v>8</v>
      </c>
      <c r="B75" s="28">
        <v>2.3E-3</v>
      </c>
      <c r="C75" s="19"/>
      <c r="D75" s="25">
        <f t="shared" si="33"/>
        <v>0</v>
      </c>
      <c r="E75" s="25">
        <f t="shared" si="34"/>
        <v>0</v>
      </c>
      <c r="F75" s="25">
        <f t="shared" si="35"/>
        <v>0</v>
      </c>
      <c r="G75" s="28">
        <v>3.0000000000000001E-5</v>
      </c>
      <c r="H75" s="19"/>
      <c r="I75" s="25">
        <f t="shared" si="18"/>
        <v>0</v>
      </c>
      <c r="J75" s="25">
        <f t="shared" si="19"/>
        <v>0</v>
      </c>
      <c r="K75" s="25">
        <f t="shared" si="20"/>
        <v>0</v>
      </c>
      <c r="L75" s="28">
        <v>3.0000000000000001E-5</v>
      </c>
      <c r="M75" s="19"/>
      <c r="N75" s="25">
        <f t="shared" si="21"/>
        <v>0</v>
      </c>
      <c r="O75" s="25">
        <f t="shared" si="22"/>
        <v>0</v>
      </c>
      <c r="P75" s="25">
        <f t="shared" si="23"/>
        <v>0</v>
      </c>
      <c r="Q75" s="28">
        <v>3.0000000000000001E-5</v>
      </c>
      <c r="R75" s="19"/>
      <c r="S75" s="25">
        <f t="shared" si="24"/>
        <v>0</v>
      </c>
      <c r="T75" s="25">
        <f t="shared" si="25"/>
        <v>0</v>
      </c>
      <c r="U75" s="25">
        <f t="shared" si="26"/>
        <v>0</v>
      </c>
      <c r="V75" s="28">
        <v>3.0000000000000001E-5</v>
      </c>
      <c r="W75" s="19"/>
      <c r="X75" s="25">
        <f t="shared" si="27"/>
        <v>0</v>
      </c>
      <c r="Y75" s="25">
        <f t="shared" si="28"/>
        <v>0</v>
      </c>
      <c r="Z75" s="25">
        <f t="shared" si="29"/>
        <v>0</v>
      </c>
      <c r="AA75" s="13">
        <v>4.0000000000000002E-4</v>
      </c>
      <c r="AB75" s="20"/>
      <c r="AC75" s="25">
        <f t="shared" si="30"/>
        <v>0</v>
      </c>
      <c r="AD75" s="25">
        <f t="shared" si="31"/>
        <v>0</v>
      </c>
      <c r="AE75" s="25">
        <f t="shared" si="32"/>
        <v>0</v>
      </c>
    </row>
    <row r="76" spans="1:34" x14ac:dyDescent="0.25">
      <c r="A76" s="14">
        <v>9</v>
      </c>
      <c r="B76" s="28">
        <v>1.1000000000000001E-3</v>
      </c>
      <c r="C76" s="19"/>
      <c r="D76" s="25">
        <f t="shared" si="33"/>
        <v>0</v>
      </c>
      <c r="E76" s="25">
        <f t="shared" si="34"/>
        <v>0</v>
      </c>
      <c r="F76" s="25">
        <f t="shared" si="35"/>
        <v>0</v>
      </c>
      <c r="G76" s="28">
        <v>3.0000000000000001E-5</v>
      </c>
      <c r="H76" s="19"/>
      <c r="I76" s="25">
        <f t="shared" si="18"/>
        <v>0</v>
      </c>
      <c r="J76" s="25">
        <f t="shared" si="19"/>
        <v>0</v>
      </c>
      <c r="K76" s="25">
        <f t="shared" si="20"/>
        <v>0</v>
      </c>
      <c r="L76" s="28">
        <v>3.0000000000000001E-5</v>
      </c>
      <c r="M76" s="19"/>
      <c r="N76" s="25">
        <f t="shared" si="21"/>
        <v>0</v>
      </c>
      <c r="O76" s="25">
        <f t="shared" si="22"/>
        <v>0</v>
      </c>
      <c r="P76" s="25">
        <f t="shared" si="23"/>
        <v>0</v>
      </c>
      <c r="Q76" s="28">
        <v>3.0000000000000001E-5</v>
      </c>
      <c r="R76" s="19"/>
      <c r="S76" s="25">
        <f t="shared" si="24"/>
        <v>0</v>
      </c>
      <c r="T76" s="25">
        <f t="shared" si="25"/>
        <v>0</v>
      </c>
      <c r="U76" s="25">
        <f t="shared" si="26"/>
        <v>0</v>
      </c>
      <c r="V76" s="28">
        <v>3.0000000000000001E-5</v>
      </c>
      <c r="W76" s="19"/>
      <c r="X76" s="25">
        <f t="shared" si="27"/>
        <v>0</v>
      </c>
      <c r="Y76" s="25">
        <f t="shared" si="28"/>
        <v>0</v>
      </c>
      <c r="Z76" s="25">
        <f t="shared" si="29"/>
        <v>0</v>
      </c>
      <c r="AA76" s="13">
        <v>4.0000000000000002E-4</v>
      </c>
      <c r="AB76" s="20"/>
      <c r="AC76" s="25">
        <f t="shared" si="30"/>
        <v>0</v>
      </c>
      <c r="AD76" s="25">
        <f t="shared" si="31"/>
        <v>0</v>
      </c>
      <c r="AE76" s="25">
        <f t="shared" si="32"/>
        <v>0</v>
      </c>
    </row>
    <row r="77" spans="1:34" x14ac:dyDescent="0.25">
      <c r="A77" s="14">
        <v>10</v>
      </c>
      <c r="B77" s="28">
        <v>2.3E-3</v>
      </c>
      <c r="C77" s="19"/>
      <c r="D77" s="25">
        <f t="shared" si="33"/>
        <v>0</v>
      </c>
      <c r="E77" s="25">
        <f t="shared" si="34"/>
        <v>0</v>
      </c>
      <c r="F77" s="25">
        <f t="shared" si="35"/>
        <v>0</v>
      </c>
      <c r="G77" s="28">
        <v>4.0000000000000002E-4</v>
      </c>
      <c r="H77" s="19"/>
      <c r="I77" s="25">
        <f t="shared" si="18"/>
        <v>0</v>
      </c>
      <c r="J77" s="25">
        <f t="shared" si="19"/>
        <v>0</v>
      </c>
      <c r="K77" s="25">
        <f t="shared" si="20"/>
        <v>0</v>
      </c>
      <c r="L77" s="28">
        <v>3.0000000000000001E-5</v>
      </c>
      <c r="M77" s="19"/>
      <c r="N77" s="25">
        <f t="shared" si="21"/>
        <v>0</v>
      </c>
      <c r="O77" s="25">
        <f t="shared" si="22"/>
        <v>0</v>
      </c>
      <c r="P77" s="25">
        <f t="shared" si="23"/>
        <v>0</v>
      </c>
      <c r="Q77" s="28">
        <v>3.0000000000000001E-5</v>
      </c>
      <c r="R77" s="19"/>
      <c r="S77" s="25">
        <f t="shared" si="24"/>
        <v>0</v>
      </c>
      <c r="T77" s="25">
        <f t="shared" si="25"/>
        <v>0</v>
      </c>
      <c r="U77" s="25">
        <f t="shared" si="26"/>
        <v>0</v>
      </c>
      <c r="V77" s="28">
        <v>3.0000000000000001E-5</v>
      </c>
      <c r="W77" s="19"/>
      <c r="X77" s="25">
        <f t="shared" si="27"/>
        <v>0</v>
      </c>
      <c r="Y77" s="25">
        <f t="shared" si="28"/>
        <v>0</v>
      </c>
      <c r="Z77" s="25">
        <f t="shared" si="29"/>
        <v>0</v>
      </c>
      <c r="AA77" s="28">
        <v>3.0000000000000001E-5</v>
      </c>
      <c r="AB77" s="20"/>
      <c r="AC77" s="25">
        <f t="shared" si="30"/>
        <v>0</v>
      </c>
      <c r="AD77" s="25">
        <f t="shared" si="31"/>
        <v>0</v>
      </c>
      <c r="AE77" s="25">
        <f t="shared" si="32"/>
        <v>0</v>
      </c>
    </row>
    <row r="78" spans="1:34" x14ac:dyDescent="0.25">
      <c r="A78" s="14">
        <v>15</v>
      </c>
      <c r="B78" s="28">
        <v>6.7999999999999996E-3</v>
      </c>
      <c r="C78" s="19"/>
      <c r="D78" s="25">
        <f t="shared" si="33"/>
        <v>0</v>
      </c>
      <c r="E78" s="25">
        <f t="shared" si="34"/>
        <v>0</v>
      </c>
      <c r="F78" s="25">
        <f t="shared" si="35"/>
        <v>0</v>
      </c>
      <c r="G78" s="28">
        <v>3.0000000000000001E-5</v>
      </c>
      <c r="H78" s="19"/>
      <c r="I78" s="25">
        <f t="shared" si="18"/>
        <v>0</v>
      </c>
      <c r="J78" s="25">
        <f t="shared" si="19"/>
        <v>0</v>
      </c>
      <c r="K78" s="25">
        <f t="shared" si="20"/>
        <v>0</v>
      </c>
      <c r="L78" s="28">
        <v>3.0000000000000001E-5</v>
      </c>
      <c r="M78" s="19"/>
      <c r="N78" s="25">
        <f t="shared" si="21"/>
        <v>0</v>
      </c>
      <c r="O78" s="25">
        <f t="shared" si="22"/>
        <v>0</v>
      </c>
      <c r="P78" s="25">
        <f t="shared" si="23"/>
        <v>0</v>
      </c>
      <c r="Q78" s="13">
        <v>8.0000000000000004E-4</v>
      </c>
      <c r="R78" s="19"/>
      <c r="S78" s="25">
        <f t="shared" si="24"/>
        <v>0</v>
      </c>
      <c r="T78" s="25">
        <f t="shared" si="25"/>
        <v>0</v>
      </c>
      <c r="U78" s="25">
        <f t="shared" si="26"/>
        <v>0</v>
      </c>
      <c r="V78" s="28">
        <v>3.0000000000000001E-5</v>
      </c>
      <c r="W78" s="19"/>
      <c r="X78" s="25">
        <f t="shared" si="27"/>
        <v>0</v>
      </c>
      <c r="Y78" s="25">
        <f t="shared" si="28"/>
        <v>0</v>
      </c>
      <c r="Z78" s="25">
        <f t="shared" si="29"/>
        <v>0</v>
      </c>
      <c r="AA78" s="13">
        <v>4.0000000000000002E-4</v>
      </c>
      <c r="AB78" s="20"/>
      <c r="AC78" s="25">
        <f t="shared" si="30"/>
        <v>0</v>
      </c>
      <c r="AD78" s="25">
        <f t="shared" si="31"/>
        <v>0</v>
      </c>
      <c r="AE78" s="25">
        <f t="shared" si="32"/>
        <v>0</v>
      </c>
    </row>
    <row r="79" spans="1:34" x14ac:dyDescent="0.25">
      <c r="A79" s="14">
        <v>20</v>
      </c>
      <c r="B79" s="28">
        <v>6.1000000000000004E-3</v>
      </c>
      <c r="C79" s="19"/>
      <c r="D79" s="25">
        <f t="shared" si="33"/>
        <v>0</v>
      </c>
      <c r="E79" s="25">
        <f t="shared" si="34"/>
        <v>0</v>
      </c>
      <c r="F79" s="25">
        <f t="shared" si="35"/>
        <v>0</v>
      </c>
      <c r="G79" s="28">
        <v>3.0000000000000001E-5</v>
      </c>
      <c r="H79" s="19"/>
      <c r="I79" s="25">
        <f t="shared" si="18"/>
        <v>0</v>
      </c>
      <c r="J79" s="25">
        <f t="shared" si="19"/>
        <v>0</v>
      </c>
      <c r="K79" s="25">
        <f t="shared" si="20"/>
        <v>0</v>
      </c>
      <c r="L79" s="28">
        <v>3.0000000000000001E-5</v>
      </c>
      <c r="M79" s="19"/>
      <c r="N79" s="25">
        <f t="shared" si="21"/>
        <v>0</v>
      </c>
      <c r="O79" s="25">
        <f t="shared" si="22"/>
        <v>0</v>
      </c>
      <c r="P79" s="25">
        <f t="shared" si="23"/>
        <v>0</v>
      </c>
      <c r="Q79" s="28">
        <v>3.0000000000000001E-5</v>
      </c>
      <c r="R79" s="19"/>
      <c r="S79" s="25">
        <f t="shared" si="24"/>
        <v>0</v>
      </c>
      <c r="T79" s="25">
        <f t="shared" si="25"/>
        <v>0</v>
      </c>
      <c r="U79" s="25">
        <f t="shared" si="26"/>
        <v>0</v>
      </c>
      <c r="V79" s="28">
        <v>3.0000000000000001E-5</v>
      </c>
      <c r="W79" s="19"/>
      <c r="X79" s="25">
        <f t="shared" si="27"/>
        <v>0</v>
      </c>
      <c r="Y79" s="25">
        <f t="shared" si="28"/>
        <v>0</v>
      </c>
      <c r="Z79" s="25">
        <f t="shared" si="29"/>
        <v>0</v>
      </c>
      <c r="AA79" s="28">
        <v>3.0000000000000001E-5</v>
      </c>
      <c r="AB79" s="20"/>
      <c r="AC79" s="25">
        <f t="shared" si="30"/>
        <v>0</v>
      </c>
      <c r="AD79" s="25">
        <f t="shared" si="31"/>
        <v>0</v>
      </c>
      <c r="AE79" s="25">
        <f t="shared" si="32"/>
        <v>0</v>
      </c>
    </row>
    <row r="80" spans="1:34" x14ac:dyDescent="0.25">
      <c r="A80" s="14">
        <v>25</v>
      </c>
      <c r="B80" s="28">
        <v>3.0000000000000001E-3</v>
      </c>
      <c r="C80" s="19"/>
      <c r="D80" s="25">
        <f t="shared" si="33"/>
        <v>0</v>
      </c>
      <c r="E80" s="25">
        <f t="shared" si="34"/>
        <v>0</v>
      </c>
      <c r="F80" s="25">
        <f t="shared" si="35"/>
        <v>0</v>
      </c>
      <c r="G80" s="28">
        <v>3.0000000000000001E-5</v>
      </c>
      <c r="H80" s="19"/>
      <c r="I80" s="25">
        <f t="shared" si="18"/>
        <v>0</v>
      </c>
      <c r="J80" s="25">
        <f t="shared" si="19"/>
        <v>0</v>
      </c>
      <c r="K80" s="25">
        <f t="shared" si="20"/>
        <v>0</v>
      </c>
      <c r="L80" s="28">
        <v>3.0000000000000001E-5</v>
      </c>
      <c r="M80" s="19"/>
      <c r="N80" s="25">
        <f t="shared" si="21"/>
        <v>0</v>
      </c>
      <c r="O80" s="25">
        <f t="shared" si="22"/>
        <v>0</v>
      </c>
      <c r="P80" s="25">
        <f t="shared" si="23"/>
        <v>0</v>
      </c>
      <c r="Q80" s="28">
        <v>3.0000000000000001E-5</v>
      </c>
      <c r="R80" s="19"/>
      <c r="S80" s="25">
        <f t="shared" si="24"/>
        <v>0</v>
      </c>
      <c r="T80" s="25">
        <f t="shared" si="25"/>
        <v>0</v>
      </c>
      <c r="U80" s="25">
        <f t="shared" si="26"/>
        <v>0</v>
      </c>
      <c r="V80" s="28">
        <v>3.0000000000000001E-5</v>
      </c>
      <c r="W80" s="19"/>
      <c r="X80" s="25">
        <f t="shared" si="27"/>
        <v>0</v>
      </c>
      <c r="Y80" s="25">
        <f t="shared" si="28"/>
        <v>0</v>
      </c>
      <c r="Z80" s="25">
        <f t="shared" si="29"/>
        <v>0</v>
      </c>
      <c r="AA80" s="13">
        <v>4.0000000000000002E-4</v>
      </c>
      <c r="AB80" s="20"/>
      <c r="AC80" s="25">
        <f t="shared" si="30"/>
        <v>0</v>
      </c>
      <c r="AD80" s="25">
        <f t="shared" si="31"/>
        <v>0</v>
      </c>
      <c r="AE80" s="25">
        <f t="shared" si="32"/>
        <v>0</v>
      </c>
    </row>
    <row r="81" spans="1:31" x14ac:dyDescent="0.25">
      <c r="A81" s="14">
        <v>30</v>
      </c>
      <c r="B81" s="28">
        <v>2.3E-3</v>
      </c>
      <c r="C81" s="19"/>
      <c r="D81" s="25">
        <f t="shared" si="33"/>
        <v>0</v>
      </c>
      <c r="E81" s="25">
        <f t="shared" si="34"/>
        <v>0</v>
      </c>
      <c r="F81" s="25">
        <f t="shared" si="35"/>
        <v>0</v>
      </c>
      <c r="G81" s="28">
        <v>3.0000000000000001E-5</v>
      </c>
      <c r="H81" s="19"/>
      <c r="I81" s="25">
        <f t="shared" si="18"/>
        <v>0</v>
      </c>
      <c r="J81" s="25">
        <f t="shared" si="19"/>
        <v>0</v>
      </c>
      <c r="K81" s="25">
        <f t="shared" si="20"/>
        <v>0</v>
      </c>
      <c r="L81" s="13">
        <v>8.0000000000000004E-4</v>
      </c>
      <c r="M81" s="19"/>
      <c r="N81" s="25">
        <f t="shared" si="21"/>
        <v>0</v>
      </c>
      <c r="O81" s="25">
        <f t="shared" si="22"/>
        <v>0</v>
      </c>
      <c r="P81" s="25">
        <f t="shared" si="23"/>
        <v>0</v>
      </c>
      <c r="Q81" s="28">
        <v>3.0000000000000001E-5</v>
      </c>
      <c r="R81" s="19"/>
      <c r="S81" s="25">
        <f t="shared" si="24"/>
        <v>0</v>
      </c>
      <c r="T81" s="25">
        <f t="shared" si="25"/>
        <v>0</v>
      </c>
      <c r="U81" s="25">
        <f t="shared" si="26"/>
        <v>0</v>
      </c>
      <c r="V81" s="28">
        <v>3.0000000000000001E-5</v>
      </c>
      <c r="W81" s="19"/>
      <c r="X81" s="25">
        <f t="shared" si="27"/>
        <v>0</v>
      </c>
      <c r="Y81" s="25">
        <f t="shared" si="28"/>
        <v>0</v>
      </c>
      <c r="Z81" s="25">
        <f t="shared" si="29"/>
        <v>0</v>
      </c>
      <c r="AA81" s="13">
        <v>4.0000000000000002E-4</v>
      </c>
      <c r="AB81" s="20"/>
      <c r="AC81" s="25">
        <f t="shared" si="30"/>
        <v>0</v>
      </c>
      <c r="AD81" s="25">
        <f t="shared" si="31"/>
        <v>0</v>
      </c>
      <c r="AE81" s="25">
        <f t="shared" si="32"/>
        <v>0</v>
      </c>
    </row>
    <row r="82" spans="1:31" x14ac:dyDescent="0.25">
      <c r="A82" s="14">
        <v>35</v>
      </c>
      <c r="B82" s="28">
        <v>1.1000000000000001E-3</v>
      </c>
      <c r="C82" s="19"/>
      <c r="D82" s="25">
        <f t="shared" si="33"/>
        <v>0</v>
      </c>
      <c r="E82" s="25">
        <f t="shared" si="34"/>
        <v>0</v>
      </c>
      <c r="F82" s="25">
        <f t="shared" si="35"/>
        <v>0</v>
      </c>
      <c r="G82" s="28">
        <v>8.0000000000000004E-4</v>
      </c>
      <c r="H82" s="19"/>
      <c r="I82" s="25">
        <f t="shared" si="18"/>
        <v>0</v>
      </c>
      <c r="J82" s="25">
        <f t="shared" si="19"/>
        <v>0</v>
      </c>
      <c r="K82" s="25">
        <f t="shared" si="20"/>
        <v>0</v>
      </c>
      <c r="L82" s="28">
        <v>3.0000000000000001E-5</v>
      </c>
      <c r="M82" s="19"/>
      <c r="N82" s="25">
        <f t="shared" si="21"/>
        <v>0</v>
      </c>
      <c r="O82" s="25">
        <f t="shared" si="22"/>
        <v>0</v>
      </c>
      <c r="P82" s="25">
        <f t="shared" si="23"/>
        <v>0</v>
      </c>
      <c r="Q82" s="28">
        <v>3.0000000000000001E-5</v>
      </c>
      <c r="R82" s="19"/>
      <c r="S82" s="25">
        <f t="shared" si="24"/>
        <v>0</v>
      </c>
      <c r="T82" s="25">
        <f t="shared" si="25"/>
        <v>0</v>
      </c>
      <c r="U82" s="25">
        <f t="shared" si="26"/>
        <v>0</v>
      </c>
      <c r="V82" s="28">
        <v>3.0000000000000001E-5</v>
      </c>
      <c r="W82" s="19"/>
      <c r="X82" s="25">
        <f t="shared" si="27"/>
        <v>0</v>
      </c>
      <c r="Y82" s="25">
        <f t="shared" si="28"/>
        <v>0</v>
      </c>
      <c r="Z82" s="25">
        <f t="shared" si="29"/>
        <v>0</v>
      </c>
      <c r="AA82" s="28">
        <v>3.0000000000000001E-5</v>
      </c>
      <c r="AB82" s="20"/>
      <c r="AC82" s="25">
        <f t="shared" si="30"/>
        <v>0</v>
      </c>
      <c r="AD82" s="25">
        <f t="shared" si="31"/>
        <v>0</v>
      </c>
      <c r="AE82" s="25">
        <f t="shared" si="32"/>
        <v>0</v>
      </c>
    </row>
    <row r="83" spans="1:31" x14ac:dyDescent="0.25">
      <c r="A83" s="14">
        <v>40</v>
      </c>
      <c r="B83" s="28">
        <v>2.3E-3</v>
      </c>
      <c r="C83" s="19"/>
      <c r="D83" s="25">
        <f t="shared" si="33"/>
        <v>0</v>
      </c>
      <c r="E83" s="25">
        <f t="shared" si="34"/>
        <v>0</v>
      </c>
      <c r="F83" s="25">
        <f t="shared" si="35"/>
        <v>0</v>
      </c>
      <c r="G83" s="28">
        <v>3.0000000000000001E-5</v>
      </c>
      <c r="H83" s="19"/>
      <c r="I83" s="25">
        <f t="shared" si="18"/>
        <v>0</v>
      </c>
      <c r="J83" s="25">
        <f t="shared" si="19"/>
        <v>0</v>
      </c>
      <c r="K83" s="25">
        <f t="shared" si="20"/>
        <v>0</v>
      </c>
      <c r="L83" s="13">
        <v>4.0000000000000002E-4</v>
      </c>
      <c r="M83" s="19"/>
      <c r="N83" s="25">
        <f t="shared" si="21"/>
        <v>0</v>
      </c>
      <c r="O83" s="25">
        <f t="shared" si="22"/>
        <v>0</v>
      </c>
      <c r="P83" s="25">
        <f t="shared" si="23"/>
        <v>0</v>
      </c>
      <c r="Q83" s="28">
        <v>3.0000000000000001E-5</v>
      </c>
      <c r="R83" s="19"/>
      <c r="S83" s="25">
        <f t="shared" si="24"/>
        <v>0</v>
      </c>
      <c r="T83" s="25">
        <f t="shared" si="25"/>
        <v>0</v>
      </c>
      <c r="U83" s="25">
        <f t="shared" si="26"/>
        <v>0</v>
      </c>
      <c r="V83" s="28">
        <v>3.0000000000000001E-5</v>
      </c>
      <c r="W83" s="19"/>
      <c r="X83" s="25">
        <f t="shared" si="27"/>
        <v>0</v>
      </c>
      <c r="Y83" s="25">
        <f t="shared" si="28"/>
        <v>0</v>
      </c>
      <c r="Z83" s="25">
        <f t="shared" si="29"/>
        <v>0</v>
      </c>
      <c r="AA83" s="28">
        <v>3.0000000000000001E-5</v>
      </c>
      <c r="AB83" s="20"/>
      <c r="AC83" s="25">
        <f t="shared" si="30"/>
        <v>0</v>
      </c>
      <c r="AD83" s="25">
        <f t="shared" si="31"/>
        <v>0</v>
      </c>
      <c r="AE83" s="25">
        <f t="shared" si="32"/>
        <v>0</v>
      </c>
    </row>
    <row r="84" spans="1:31" x14ac:dyDescent="0.25">
      <c r="A84" s="14">
        <v>45</v>
      </c>
      <c r="B84" s="28">
        <v>3.0000000000000001E-5</v>
      </c>
      <c r="C84" s="19"/>
      <c r="D84" s="25">
        <f t="shared" si="33"/>
        <v>0</v>
      </c>
      <c r="E84" s="25">
        <f t="shared" si="34"/>
        <v>0</v>
      </c>
      <c r="F84" s="25">
        <f t="shared" si="35"/>
        <v>0</v>
      </c>
      <c r="G84" s="28">
        <v>3.0000000000000001E-5</v>
      </c>
      <c r="H84" s="19"/>
      <c r="I84" s="25">
        <f t="shared" si="18"/>
        <v>0</v>
      </c>
      <c r="J84" s="25">
        <f t="shared" si="19"/>
        <v>0</v>
      </c>
      <c r="K84" s="25">
        <f t="shared" si="20"/>
        <v>0</v>
      </c>
      <c r="L84" s="28">
        <v>3.0000000000000001E-5</v>
      </c>
      <c r="M84" s="19"/>
      <c r="N84" s="25">
        <f t="shared" si="21"/>
        <v>0</v>
      </c>
      <c r="O84" s="25">
        <f t="shared" si="22"/>
        <v>0</v>
      </c>
      <c r="P84" s="25">
        <f t="shared" si="23"/>
        <v>0</v>
      </c>
      <c r="Q84" s="13">
        <v>4.0000000000000002E-4</v>
      </c>
      <c r="R84" s="19"/>
      <c r="S84" s="25">
        <f t="shared" si="24"/>
        <v>0</v>
      </c>
      <c r="T84" s="25">
        <f t="shared" si="25"/>
        <v>0</v>
      </c>
      <c r="U84" s="25">
        <f t="shared" si="26"/>
        <v>0</v>
      </c>
      <c r="V84" s="28">
        <v>3.0000000000000001E-5</v>
      </c>
      <c r="W84" s="19"/>
      <c r="X84" s="25">
        <f t="shared" si="27"/>
        <v>0</v>
      </c>
      <c r="Y84" s="25">
        <f t="shared" si="28"/>
        <v>0</v>
      </c>
      <c r="Z84" s="25">
        <f t="shared" si="29"/>
        <v>0</v>
      </c>
      <c r="AA84" s="28">
        <v>3.0000000000000001E-5</v>
      </c>
      <c r="AB84" s="20"/>
      <c r="AC84" s="25">
        <f t="shared" si="30"/>
        <v>0</v>
      </c>
      <c r="AD84" s="25">
        <f t="shared" si="31"/>
        <v>0</v>
      </c>
      <c r="AE84" s="25">
        <f t="shared" si="32"/>
        <v>0</v>
      </c>
    </row>
    <row r="85" spans="1:31" x14ac:dyDescent="0.25">
      <c r="A85" s="14">
        <v>50</v>
      </c>
      <c r="B85" s="28">
        <v>4.0000000000000002E-4</v>
      </c>
      <c r="C85" s="19"/>
      <c r="D85" s="25">
        <f t="shared" si="33"/>
        <v>0</v>
      </c>
      <c r="E85" s="25">
        <f t="shared" si="34"/>
        <v>0</v>
      </c>
      <c r="F85" s="25">
        <f t="shared" si="35"/>
        <v>0</v>
      </c>
      <c r="G85" s="28">
        <v>3.0000000000000001E-5</v>
      </c>
      <c r="H85" s="19"/>
      <c r="I85" s="25">
        <f t="shared" si="18"/>
        <v>0</v>
      </c>
      <c r="J85" s="25">
        <f t="shared" si="19"/>
        <v>0</v>
      </c>
      <c r="K85" s="25">
        <f t="shared" si="20"/>
        <v>0</v>
      </c>
      <c r="L85" s="28">
        <v>3.0000000000000001E-5</v>
      </c>
      <c r="M85" s="19"/>
      <c r="N85" s="25">
        <f t="shared" si="21"/>
        <v>0</v>
      </c>
      <c r="O85" s="25">
        <f t="shared" si="22"/>
        <v>0</v>
      </c>
      <c r="P85" s="25">
        <f t="shared" si="23"/>
        <v>0</v>
      </c>
      <c r="Q85" s="28">
        <v>3.0000000000000001E-5</v>
      </c>
      <c r="R85" s="19"/>
      <c r="S85" s="25">
        <f t="shared" si="24"/>
        <v>0</v>
      </c>
      <c r="T85" s="25">
        <f t="shared" si="25"/>
        <v>0</v>
      </c>
      <c r="U85" s="25">
        <f t="shared" si="26"/>
        <v>0</v>
      </c>
      <c r="V85" s="28">
        <v>3.0000000000000001E-5</v>
      </c>
      <c r="W85" s="19"/>
      <c r="X85" s="25">
        <f t="shared" si="27"/>
        <v>0</v>
      </c>
      <c r="Y85" s="25">
        <f t="shared" si="28"/>
        <v>0</v>
      </c>
      <c r="Z85" s="25">
        <f t="shared" si="29"/>
        <v>0</v>
      </c>
      <c r="AA85" s="28">
        <v>3.0000000000000001E-5</v>
      </c>
      <c r="AB85" s="20"/>
      <c r="AC85" s="25">
        <f t="shared" si="30"/>
        <v>0</v>
      </c>
      <c r="AD85" s="25">
        <f t="shared" si="31"/>
        <v>0</v>
      </c>
      <c r="AE85" s="25">
        <f t="shared" si="32"/>
        <v>0</v>
      </c>
    </row>
    <row r="86" spans="1:31" x14ac:dyDescent="0.25">
      <c r="A86" s="14">
        <v>55</v>
      </c>
      <c r="B86" s="28">
        <v>1.5E-3</v>
      </c>
      <c r="C86" s="19"/>
      <c r="D86" s="25">
        <f t="shared" si="33"/>
        <v>0</v>
      </c>
      <c r="E86" s="25">
        <f t="shared" si="34"/>
        <v>0</v>
      </c>
      <c r="F86" s="25">
        <f t="shared" si="35"/>
        <v>0</v>
      </c>
      <c r="G86" s="28">
        <v>3.0000000000000001E-5</v>
      </c>
      <c r="H86" s="19"/>
      <c r="I86" s="25">
        <f t="shared" si="18"/>
        <v>0</v>
      </c>
      <c r="J86" s="25">
        <f t="shared" si="19"/>
        <v>0</v>
      </c>
      <c r="K86" s="25">
        <f t="shared" si="20"/>
        <v>0</v>
      </c>
      <c r="L86" s="28">
        <v>3.0000000000000001E-5</v>
      </c>
      <c r="M86" s="19"/>
      <c r="N86" s="25">
        <f t="shared" si="21"/>
        <v>0</v>
      </c>
      <c r="O86" s="25">
        <f t="shared" si="22"/>
        <v>0</v>
      </c>
      <c r="P86" s="25">
        <f t="shared" si="23"/>
        <v>0</v>
      </c>
      <c r="Q86" s="28">
        <v>3.0000000000000001E-5</v>
      </c>
      <c r="R86" s="19"/>
      <c r="S86" s="25">
        <f t="shared" si="24"/>
        <v>0</v>
      </c>
      <c r="T86" s="25">
        <f t="shared" si="25"/>
        <v>0</v>
      </c>
      <c r="U86" s="25">
        <f t="shared" si="26"/>
        <v>0</v>
      </c>
      <c r="V86" s="28">
        <v>3.0000000000000001E-5</v>
      </c>
      <c r="W86" s="19"/>
      <c r="X86" s="25">
        <f t="shared" si="27"/>
        <v>0</v>
      </c>
      <c r="Y86" s="25">
        <f t="shared" si="28"/>
        <v>0</v>
      </c>
      <c r="Z86" s="25">
        <f t="shared" si="29"/>
        <v>0</v>
      </c>
      <c r="AA86" s="28">
        <v>3.0000000000000001E-5</v>
      </c>
      <c r="AB86" s="20"/>
      <c r="AC86" s="25">
        <f t="shared" si="30"/>
        <v>0</v>
      </c>
      <c r="AD86" s="25">
        <f t="shared" si="31"/>
        <v>0</v>
      </c>
      <c r="AE86" s="25">
        <f t="shared" si="32"/>
        <v>0</v>
      </c>
    </row>
    <row r="87" spans="1:31" x14ac:dyDescent="0.25">
      <c r="A87" s="14">
        <v>60</v>
      </c>
      <c r="B87" s="28">
        <v>4.0000000000000002E-4</v>
      </c>
      <c r="C87" s="19"/>
      <c r="D87" s="25">
        <f t="shared" si="33"/>
        <v>0</v>
      </c>
      <c r="E87" s="25">
        <f t="shared" si="34"/>
        <v>0</v>
      </c>
      <c r="F87" s="25">
        <f t="shared" si="35"/>
        <v>0</v>
      </c>
      <c r="G87" s="28">
        <v>3.0000000000000001E-5</v>
      </c>
      <c r="H87" s="19"/>
      <c r="I87" s="25">
        <f t="shared" si="18"/>
        <v>0</v>
      </c>
      <c r="J87" s="25">
        <f t="shared" si="19"/>
        <v>0</v>
      </c>
      <c r="K87" s="25">
        <f t="shared" si="20"/>
        <v>0</v>
      </c>
      <c r="L87" s="28">
        <v>3.0000000000000001E-5</v>
      </c>
      <c r="M87" s="19"/>
      <c r="N87" s="25">
        <f t="shared" si="21"/>
        <v>0</v>
      </c>
      <c r="O87" s="25">
        <f t="shared" si="22"/>
        <v>0</v>
      </c>
      <c r="P87" s="25">
        <f t="shared" si="23"/>
        <v>0</v>
      </c>
      <c r="Q87" s="28">
        <v>3.0000000000000001E-5</v>
      </c>
      <c r="R87" s="19"/>
      <c r="S87" s="25">
        <f t="shared" si="24"/>
        <v>0</v>
      </c>
      <c r="T87" s="25">
        <f t="shared" si="25"/>
        <v>0</v>
      </c>
      <c r="U87" s="25">
        <f t="shared" si="26"/>
        <v>0</v>
      </c>
      <c r="V87" s="28">
        <v>3.0000000000000001E-5</v>
      </c>
      <c r="W87" s="19"/>
      <c r="X87" s="25">
        <f t="shared" si="27"/>
        <v>0</v>
      </c>
      <c r="Y87" s="25">
        <f t="shared" si="28"/>
        <v>0</v>
      </c>
      <c r="Z87" s="25">
        <f t="shared" si="29"/>
        <v>0</v>
      </c>
      <c r="AA87" s="28">
        <v>3.0000000000000001E-5</v>
      </c>
      <c r="AB87" s="20"/>
      <c r="AC87" s="25">
        <f t="shared" si="30"/>
        <v>0</v>
      </c>
      <c r="AD87" s="25">
        <f t="shared" si="31"/>
        <v>0</v>
      </c>
      <c r="AE87" s="25">
        <f t="shared" si="32"/>
        <v>0</v>
      </c>
    </row>
    <row r="88" spans="1:31" x14ac:dyDescent="0.25">
      <c r="A88" s="14">
        <v>65</v>
      </c>
      <c r="B88" s="28">
        <v>3.0000000000000001E-5</v>
      </c>
      <c r="C88" s="19"/>
      <c r="D88" s="25">
        <f t="shared" si="33"/>
        <v>0</v>
      </c>
      <c r="E88" s="25">
        <f t="shared" si="34"/>
        <v>0</v>
      </c>
      <c r="F88" s="25">
        <f t="shared" si="35"/>
        <v>0</v>
      </c>
      <c r="G88" s="28">
        <v>3.0000000000000001E-5</v>
      </c>
      <c r="H88" s="19"/>
      <c r="I88" s="25">
        <f t="shared" si="18"/>
        <v>0</v>
      </c>
      <c r="J88" s="25">
        <f t="shared" si="19"/>
        <v>0</v>
      </c>
      <c r="K88" s="25">
        <f t="shared" si="20"/>
        <v>0</v>
      </c>
      <c r="L88" s="28">
        <v>3.0000000000000001E-5</v>
      </c>
      <c r="M88" s="19"/>
      <c r="N88" s="25">
        <f t="shared" si="21"/>
        <v>0</v>
      </c>
      <c r="O88" s="25">
        <f t="shared" si="22"/>
        <v>0</v>
      </c>
      <c r="P88" s="25">
        <f t="shared" si="23"/>
        <v>0</v>
      </c>
      <c r="Q88" s="28">
        <v>3.0000000000000001E-5</v>
      </c>
      <c r="R88" s="19"/>
      <c r="S88" s="25">
        <f t="shared" si="24"/>
        <v>0</v>
      </c>
      <c r="T88" s="25">
        <f t="shared" si="25"/>
        <v>0</v>
      </c>
      <c r="U88" s="25">
        <f t="shared" si="26"/>
        <v>0</v>
      </c>
      <c r="V88" s="28">
        <v>3.0000000000000001E-5</v>
      </c>
      <c r="W88" s="19"/>
      <c r="X88" s="25">
        <f t="shared" si="27"/>
        <v>0</v>
      </c>
      <c r="Y88" s="25">
        <f t="shared" si="28"/>
        <v>0</v>
      </c>
      <c r="Z88" s="25">
        <f t="shared" si="29"/>
        <v>0</v>
      </c>
      <c r="AA88" s="28">
        <v>3.0000000000000001E-5</v>
      </c>
      <c r="AB88" s="20"/>
      <c r="AC88" s="25">
        <f t="shared" si="30"/>
        <v>0</v>
      </c>
      <c r="AD88" s="25">
        <f t="shared" si="31"/>
        <v>0</v>
      </c>
      <c r="AE88" s="25">
        <f t="shared" si="32"/>
        <v>0</v>
      </c>
    </row>
    <row r="89" spans="1:31" x14ac:dyDescent="0.25">
      <c r="A89" s="14">
        <v>70</v>
      </c>
      <c r="B89" s="28">
        <v>4.0000000000000002E-4</v>
      </c>
      <c r="C89" s="19"/>
      <c r="D89" s="25">
        <f t="shared" si="33"/>
        <v>0</v>
      </c>
      <c r="E89" s="25">
        <f t="shared" si="34"/>
        <v>0</v>
      </c>
      <c r="F89" s="25">
        <f t="shared" si="35"/>
        <v>0</v>
      </c>
      <c r="G89" s="28">
        <v>3.0000000000000001E-5</v>
      </c>
      <c r="H89" s="19"/>
      <c r="I89" s="25">
        <f t="shared" si="18"/>
        <v>0</v>
      </c>
      <c r="J89" s="25">
        <f t="shared" si="19"/>
        <v>0</v>
      </c>
      <c r="K89" s="25">
        <f t="shared" si="20"/>
        <v>0</v>
      </c>
      <c r="L89" s="28">
        <v>3.0000000000000001E-5</v>
      </c>
      <c r="M89" s="19"/>
      <c r="N89" s="25">
        <f t="shared" si="21"/>
        <v>0</v>
      </c>
      <c r="O89" s="25">
        <f t="shared" si="22"/>
        <v>0</v>
      </c>
      <c r="P89" s="25">
        <f t="shared" si="23"/>
        <v>0</v>
      </c>
      <c r="Q89" s="28">
        <v>3.0000000000000001E-5</v>
      </c>
      <c r="R89" s="19"/>
      <c r="S89" s="25">
        <f t="shared" si="24"/>
        <v>0</v>
      </c>
      <c r="T89" s="25">
        <f t="shared" si="25"/>
        <v>0</v>
      </c>
      <c r="U89" s="25">
        <f t="shared" si="26"/>
        <v>0</v>
      </c>
      <c r="V89" s="28">
        <v>3.0000000000000001E-5</v>
      </c>
      <c r="W89" s="19"/>
      <c r="X89" s="25">
        <f t="shared" si="27"/>
        <v>0</v>
      </c>
      <c r="Y89" s="25">
        <f t="shared" si="28"/>
        <v>0</v>
      </c>
      <c r="Z89" s="25">
        <f t="shared" si="29"/>
        <v>0</v>
      </c>
      <c r="AA89" s="28">
        <v>3.0000000000000001E-5</v>
      </c>
      <c r="AB89" s="20"/>
      <c r="AC89" s="25">
        <f t="shared" si="30"/>
        <v>0</v>
      </c>
      <c r="AD89" s="25">
        <f t="shared" si="31"/>
        <v>0</v>
      </c>
      <c r="AE89" s="25">
        <f t="shared" si="32"/>
        <v>0</v>
      </c>
    </row>
    <row r="90" spans="1:31" x14ac:dyDescent="0.25">
      <c r="A90" s="14">
        <v>80</v>
      </c>
      <c r="B90" s="28">
        <v>4.0000000000000002E-4</v>
      </c>
      <c r="C90" s="19"/>
      <c r="D90" s="25">
        <f t="shared" si="33"/>
        <v>0</v>
      </c>
      <c r="E90" s="25">
        <f t="shared" si="34"/>
        <v>0</v>
      </c>
      <c r="F90" s="25">
        <f t="shared" si="35"/>
        <v>0</v>
      </c>
      <c r="G90" s="28">
        <v>3.0000000000000001E-5</v>
      </c>
      <c r="H90" s="19"/>
      <c r="I90" s="25">
        <f t="shared" si="18"/>
        <v>0</v>
      </c>
      <c r="J90" s="25">
        <f t="shared" si="19"/>
        <v>0</v>
      </c>
      <c r="K90" s="25">
        <f t="shared" si="20"/>
        <v>0</v>
      </c>
      <c r="L90" s="28">
        <v>3.0000000000000001E-5</v>
      </c>
      <c r="M90" s="19"/>
      <c r="N90" s="25">
        <f t="shared" si="21"/>
        <v>0</v>
      </c>
      <c r="O90" s="25">
        <f t="shared" si="22"/>
        <v>0</v>
      </c>
      <c r="P90" s="25">
        <f t="shared" si="23"/>
        <v>0</v>
      </c>
      <c r="Q90" s="13">
        <v>4.0000000000000002E-4</v>
      </c>
      <c r="R90" s="19"/>
      <c r="S90" s="25">
        <f t="shared" si="24"/>
        <v>0</v>
      </c>
      <c r="T90" s="25">
        <f t="shared" si="25"/>
        <v>0</v>
      </c>
      <c r="U90" s="25">
        <f t="shared" si="26"/>
        <v>0</v>
      </c>
      <c r="V90" s="28">
        <v>3.0000000000000001E-5</v>
      </c>
      <c r="W90" s="19"/>
      <c r="X90" s="25">
        <f t="shared" si="27"/>
        <v>0</v>
      </c>
      <c r="Y90" s="25">
        <f t="shared" si="28"/>
        <v>0</v>
      </c>
      <c r="Z90" s="25">
        <f t="shared" si="29"/>
        <v>0</v>
      </c>
      <c r="AA90" s="28">
        <v>3.0000000000000001E-5</v>
      </c>
      <c r="AB90" s="20"/>
      <c r="AC90" s="25">
        <f t="shared" si="30"/>
        <v>0</v>
      </c>
      <c r="AD90" s="25">
        <f t="shared" si="31"/>
        <v>0</v>
      </c>
      <c r="AE90" s="25">
        <f t="shared" si="32"/>
        <v>0</v>
      </c>
    </row>
    <row r="91" spans="1:31" x14ac:dyDescent="0.25">
      <c r="A91" s="14">
        <v>90</v>
      </c>
      <c r="B91" s="28">
        <v>8.0000000000000004E-4</v>
      </c>
      <c r="C91" s="19"/>
      <c r="D91" s="25">
        <f t="shared" si="33"/>
        <v>0</v>
      </c>
      <c r="E91" s="25">
        <f t="shared" si="34"/>
        <v>0</v>
      </c>
      <c r="F91" s="25">
        <f t="shared" si="35"/>
        <v>0</v>
      </c>
      <c r="G91" s="28">
        <v>4.0000000000000002E-4</v>
      </c>
      <c r="H91" s="19"/>
      <c r="I91" s="25">
        <f t="shared" si="18"/>
        <v>0</v>
      </c>
      <c r="J91" s="25">
        <f t="shared" si="19"/>
        <v>0</v>
      </c>
      <c r="K91" s="25">
        <f t="shared" si="20"/>
        <v>0</v>
      </c>
      <c r="L91" s="28">
        <v>3.0000000000000001E-5</v>
      </c>
      <c r="M91" s="19"/>
      <c r="N91" s="25">
        <f t="shared" si="21"/>
        <v>0</v>
      </c>
      <c r="O91" s="25">
        <f t="shared" si="22"/>
        <v>0</v>
      </c>
      <c r="P91" s="25">
        <f t="shared" si="23"/>
        <v>0</v>
      </c>
      <c r="Q91" s="28">
        <v>3.0000000000000001E-5</v>
      </c>
      <c r="R91" s="19"/>
      <c r="S91" s="25">
        <f t="shared" si="24"/>
        <v>0</v>
      </c>
      <c r="T91" s="25">
        <f t="shared" si="25"/>
        <v>0</v>
      </c>
      <c r="U91" s="25">
        <f t="shared" si="26"/>
        <v>0</v>
      </c>
      <c r="V91" s="28">
        <v>3.0000000000000001E-5</v>
      </c>
      <c r="W91" s="19"/>
      <c r="X91" s="25">
        <f t="shared" si="27"/>
        <v>0</v>
      </c>
      <c r="Y91" s="25">
        <f t="shared" si="28"/>
        <v>0</v>
      </c>
      <c r="Z91" s="25">
        <f t="shared" si="29"/>
        <v>0</v>
      </c>
      <c r="AA91" s="28">
        <v>3.0000000000000001E-5</v>
      </c>
      <c r="AB91" s="20"/>
      <c r="AC91" s="25">
        <f t="shared" si="30"/>
        <v>0</v>
      </c>
      <c r="AD91" s="25">
        <f t="shared" si="31"/>
        <v>0</v>
      </c>
      <c r="AE91" s="25">
        <f t="shared" si="32"/>
        <v>0</v>
      </c>
    </row>
    <row r="92" spans="1:31" x14ac:dyDescent="0.25">
      <c r="A92" s="14">
        <v>100</v>
      </c>
      <c r="B92" s="28">
        <v>4.0000000000000002E-4</v>
      </c>
      <c r="C92" s="19"/>
      <c r="D92" s="25">
        <f t="shared" si="33"/>
        <v>0</v>
      </c>
      <c r="E92" s="25">
        <f t="shared" si="34"/>
        <v>0</v>
      </c>
      <c r="F92" s="25">
        <f t="shared" si="35"/>
        <v>0</v>
      </c>
      <c r="G92" s="28">
        <v>3.0000000000000001E-5</v>
      </c>
      <c r="H92" s="19"/>
      <c r="I92" s="25">
        <f t="shared" si="18"/>
        <v>0</v>
      </c>
      <c r="J92" s="25">
        <f t="shared" si="19"/>
        <v>0</v>
      </c>
      <c r="K92" s="25">
        <f t="shared" si="20"/>
        <v>0</v>
      </c>
      <c r="L92" s="28">
        <v>3.0000000000000001E-5</v>
      </c>
      <c r="M92" s="19"/>
      <c r="N92" s="25">
        <f t="shared" si="21"/>
        <v>0</v>
      </c>
      <c r="O92" s="25">
        <f t="shared" si="22"/>
        <v>0</v>
      </c>
      <c r="P92" s="25">
        <f t="shared" si="23"/>
        <v>0</v>
      </c>
      <c r="Q92" s="28">
        <v>3.0000000000000001E-5</v>
      </c>
      <c r="R92" s="19"/>
      <c r="S92" s="25">
        <f t="shared" si="24"/>
        <v>0</v>
      </c>
      <c r="T92" s="25">
        <f t="shared" si="25"/>
        <v>0</v>
      </c>
      <c r="U92" s="25">
        <f t="shared" si="26"/>
        <v>0</v>
      </c>
      <c r="V92" s="28">
        <v>3.0000000000000001E-5</v>
      </c>
      <c r="W92" s="19"/>
      <c r="X92" s="25">
        <f t="shared" si="27"/>
        <v>0</v>
      </c>
      <c r="Y92" s="25">
        <f t="shared" si="28"/>
        <v>0</v>
      </c>
      <c r="Z92" s="25">
        <f t="shared" si="29"/>
        <v>0</v>
      </c>
      <c r="AA92" s="28">
        <v>3.0000000000000001E-5</v>
      </c>
      <c r="AB92" s="20"/>
      <c r="AC92" s="25">
        <f t="shared" si="30"/>
        <v>0</v>
      </c>
      <c r="AD92" s="25">
        <f t="shared" si="31"/>
        <v>0</v>
      </c>
      <c r="AE92" s="25">
        <f t="shared" si="32"/>
        <v>0</v>
      </c>
    </row>
    <row r="93" spans="1:31" x14ac:dyDescent="0.25">
      <c r="A93" s="14">
        <v>110</v>
      </c>
      <c r="B93" s="28">
        <v>8.0000000000000004E-4</v>
      </c>
      <c r="C93" s="19"/>
      <c r="D93" s="25">
        <f t="shared" si="33"/>
        <v>0</v>
      </c>
      <c r="E93" s="25">
        <f t="shared" si="34"/>
        <v>0</v>
      </c>
      <c r="F93" s="25">
        <f t="shared" si="35"/>
        <v>0</v>
      </c>
      <c r="G93" s="28">
        <v>3.0000000000000001E-5</v>
      </c>
      <c r="H93" s="19"/>
      <c r="I93" s="25">
        <f t="shared" si="18"/>
        <v>0</v>
      </c>
      <c r="J93" s="25">
        <f t="shared" si="19"/>
        <v>0</v>
      </c>
      <c r="K93" s="25">
        <f t="shared" si="20"/>
        <v>0</v>
      </c>
      <c r="L93" s="28">
        <v>3.0000000000000001E-5</v>
      </c>
      <c r="M93" s="19"/>
      <c r="N93" s="25">
        <f t="shared" si="21"/>
        <v>0</v>
      </c>
      <c r="O93" s="25">
        <f t="shared" si="22"/>
        <v>0</v>
      </c>
      <c r="P93" s="25">
        <f t="shared" si="23"/>
        <v>0</v>
      </c>
      <c r="Q93" s="28">
        <v>3.0000000000000001E-5</v>
      </c>
      <c r="R93" s="19"/>
      <c r="S93" s="25">
        <f t="shared" si="24"/>
        <v>0</v>
      </c>
      <c r="T93" s="25">
        <f t="shared" si="25"/>
        <v>0</v>
      </c>
      <c r="U93" s="25">
        <f t="shared" si="26"/>
        <v>0</v>
      </c>
      <c r="V93" s="28">
        <v>3.0000000000000001E-5</v>
      </c>
      <c r="W93" s="19"/>
      <c r="X93" s="25">
        <f t="shared" si="27"/>
        <v>0</v>
      </c>
      <c r="Y93" s="25">
        <f t="shared" si="28"/>
        <v>0</v>
      </c>
      <c r="Z93" s="25">
        <f t="shared" si="29"/>
        <v>0</v>
      </c>
      <c r="AA93" s="28">
        <v>3.0000000000000001E-5</v>
      </c>
      <c r="AB93" s="20"/>
      <c r="AC93" s="25">
        <f t="shared" si="30"/>
        <v>0</v>
      </c>
      <c r="AD93" s="25">
        <f t="shared" si="31"/>
        <v>0</v>
      </c>
      <c r="AE93" s="25">
        <f t="shared" si="32"/>
        <v>0</v>
      </c>
    </row>
    <row r="94" spans="1:31" x14ac:dyDescent="0.25">
      <c r="A94" s="14">
        <v>120</v>
      </c>
      <c r="B94" s="28">
        <v>3.0000000000000001E-5</v>
      </c>
      <c r="C94" s="19"/>
      <c r="D94" s="25">
        <f t="shared" si="33"/>
        <v>0</v>
      </c>
      <c r="E94" s="25">
        <f t="shared" si="34"/>
        <v>0</v>
      </c>
      <c r="F94" s="25">
        <f t="shared" si="35"/>
        <v>0</v>
      </c>
      <c r="G94" s="28">
        <v>3.0000000000000001E-5</v>
      </c>
      <c r="H94" s="19"/>
      <c r="I94" s="25">
        <f t="shared" si="18"/>
        <v>0</v>
      </c>
      <c r="J94" s="25">
        <f t="shared" si="19"/>
        <v>0</v>
      </c>
      <c r="K94" s="25">
        <f t="shared" si="20"/>
        <v>0</v>
      </c>
      <c r="L94" s="28">
        <v>3.0000000000000001E-5</v>
      </c>
      <c r="M94" s="19"/>
      <c r="N94" s="25">
        <f t="shared" si="21"/>
        <v>0</v>
      </c>
      <c r="O94" s="25">
        <f t="shared" si="22"/>
        <v>0</v>
      </c>
      <c r="P94" s="25">
        <f t="shared" si="23"/>
        <v>0</v>
      </c>
      <c r="Q94" s="28">
        <v>3.0000000000000001E-5</v>
      </c>
      <c r="R94" s="19"/>
      <c r="S94" s="25">
        <f t="shared" si="24"/>
        <v>0</v>
      </c>
      <c r="T94" s="25">
        <f t="shared" si="25"/>
        <v>0</v>
      </c>
      <c r="U94" s="25">
        <f t="shared" si="26"/>
        <v>0</v>
      </c>
      <c r="V94" s="28">
        <v>3.0000000000000001E-5</v>
      </c>
      <c r="W94" s="19"/>
      <c r="X94" s="25">
        <f t="shared" si="27"/>
        <v>0</v>
      </c>
      <c r="Y94" s="25">
        <f t="shared" si="28"/>
        <v>0</v>
      </c>
      <c r="Z94" s="25">
        <f t="shared" si="29"/>
        <v>0</v>
      </c>
      <c r="AA94" s="28">
        <v>3.0000000000000001E-5</v>
      </c>
      <c r="AB94" s="20"/>
      <c r="AC94" s="25">
        <f t="shared" si="30"/>
        <v>0</v>
      </c>
      <c r="AD94" s="25">
        <f t="shared" si="31"/>
        <v>0</v>
      </c>
      <c r="AE94" s="25">
        <f t="shared" si="32"/>
        <v>0</v>
      </c>
    </row>
    <row r="95" spans="1:31" x14ac:dyDescent="0.25">
      <c r="A95" s="14">
        <v>130</v>
      </c>
      <c r="B95" s="28">
        <v>8.0000000000000004E-4</v>
      </c>
      <c r="C95" s="19"/>
      <c r="D95" s="25">
        <f t="shared" si="33"/>
        <v>0</v>
      </c>
      <c r="E95" s="25">
        <f t="shared" si="34"/>
        <v>0</v>
      </c>
      <c r="F95" s="25">
        <f t="shared" si="35"/>
        <v>0</v>
      </c>
      <c r="G95" s="28">
        <v>3.0000000000000001E-5</v>
      </c>
      <c r="H95" s="19"/>
      <c r="I95" s="25">
        <f t="shared" si="18"/>
        <v>0</v>
      </c>
      <c r="J95" s="25">
        <f t="shared" si="19"/>
        <v>0</v>
      </c>
      <c r="K95" s="25">
        <f t="shared" si="20"/>
        <v>0</v>
      </c>
      <c r="L95" s="28">
        <v>3.0000000000000001E-5</v>
      </c>
      <c r="M95" s="19"/>
      <c r="N95" s="25">
        <f t="shared" si="21"/>
        <v>0</v>
      </c>
      <c r="O95" s="25">
        <f t="shared" si="22"/>
        <v>0</v>
      </c>
      <c r="P95" s="25">
        <f t="shared" si="23"/>
        <v>0</v>
      </c>
      <c r="Q95" s="28">
        <v>3.0000000000000001E-5</v>
      </c>
      <c r="R95" s="19"/>
      <c r="S95" s="25">
        <f t="shared" si="24"/>
        <v>0</v>
      </c>
      <c r="T95" s="25">
        <f t="shared" si="25"/>
        <v>0</v>
      </c>
      <c r="U95" s="25">
        <f t="shared" si="26"/>
        <v>0</v>
      </c>
      <c r="V95" s="28">
        <v>3.0000000000000001E-5</v>
      </c>
      <c r="W95" s="19"/>
      <c r="X95" s="25">
        <f t="shared" si="27"/>
        <v>0</v>
      </c>
      <c r="Y95" s="25">
        <f t="shared" si="28"/>
        <v>0</v>
      </c>
      <c r="Z95" s="25">
        <f t="shared" si="29"/>
        <v>0</v>
      </c>
      <c r="AA95" s="28">
        <v>3.0000000000000001E-5</v>
      </c>
      <c r="AB95" s="20"/>
      <c r="AC95" s="25">
        <f t="shared" si="30"/>
        <v>0</v>
      </c>
      <c r="AD95" s="25">
        <f t="shared" si="31"/>
        <v>0</v>
      </c>
      <c r="AE95" s="25">
        <f t="shared" si="32"/>
        <v>0</v>
      </c>
    </row>
    <row r="96" spans="1:31" x14ac:dyDescent="0.25">
      <c r="A96" s="14">
        <v>140</v>
      </c>
      <c r="B96" s="28">
        <v>3.0000000000000001E-5</v>
      </c>
      <c r="C96" s="19"/>
      <c r="D96" s="25">
        <f t="shared" si="33"/>
        <v>0</v>
      </c>
      <c r="E96" s="25">
        <f t="shared" si="34"/>
        <v>0</v>
      </c>
      <c r="F96" s="25">
        <f t="shared" si="35"/>
        <v>0</v>
      </c>
      <c r="G96" s="28">
        <v>3.0000000000000001E-5</v>
      </c>
      <c r="H96" s="19"/>
      <c r="I96" s="25">
        <f t="shared" si="18"/>
        <v>0</v>
      </c>
      <c r="J96" s="25">
        <f t="shared" si="19"/>
        <v>0</v>
      </c>
      <c r="K96" s="25">
        <f t="shared" si="20"/>
        <v>0</v>
      </c>
      <c r="L96" s="28">
        <v>3.0000000000000001E-5</v>
      </c>
      <c r="M96" s="19"/>
      <c r="N96" s="25">
        <f t="shared" si="21"/>
        <v>0</v>
      </c>
      <c r="O96" s="25">
        <f t="shared" si="22"/>
        <v>0</v>
      </c>
      <c r="P96" s="25">
        <f t="shared" si="23"/>
        <v>0</v>
      </c>
      <c r="Q96" s="28">
        <v>3.0000000000000001E-5</v>
      </c>
      <c r="R96" s="19"/>
      <c r="S96" s="25">
        <f t="shared" si="24"/>
        <v>0</v>
      </c>
      <c r="T96" s="25">
        <f t="shared" si="25"/>
        <v>0</v>
      </c>
      <c r="U96" s="25">
        <f t="shared" si="26"/>
        <v>0</v>
      </c>
      <c r="V96" s="28">
        <v>3.0000000000000001E-5</v>
      </c>
      <c r="W96" s="19"/>
      <c r="X96" s="25">
        <f t="shared" si="27"/>
        <v>0</v>
      </c>
      <c r="Y96" s="25">
        <f t="shared" si="28"/>
        <v>0</v>
      </c>
      <c r="Z96" s="25">
        <f t="shared" si="29"/>
        <v>0</v>
      </c>
      <c r="AA96" s="28">
        <v>3.0000000000000001E-5</v>
      </c>
      <c r="AB96" s="20"/>
      <c r="AC96" s="25">
        <f t="shared" si="30"/>
        <v>0</v>
      </c>
      <c r="AD96" s="25">
        <f t="shared" si="31"/>
        <v>0</v>
      </c>
      <c r="AE96" s="25">
        <f t="shared" si="32"/>
        <v>0</v>
      </c>
    </row>
    <row r="97" spans="1:31" x14ac:dyDescent="0.25">
      <c r="A97" s="14">
        <v>150</v>
      </c>
      <c r="B97" s="28">
        <v>3.0000000000000001E-5</v>
      </c>
      <c r="C97" s="19"/>
      <c r="D97" s="25">
        <f t="shared" si="33"/>
        <v>0</v>
      </c>
      <c r="E97" s="25">
        <f t="shared" si="34"/>
        <v>0</v>
      </c>
      <c r="F97" s="25">
        <f t="shared" si="35"/>
        <v>0</v>
      </c>
      <c r="G97" s="28">
        <v>3.0000000000000001E-5</v>
      </c>
      <c r="H97" s="19"/>
      <c r="I97" s="25">
        <f t="shared" si="18"/>
        <v>0</v>
      </c>
      <c r="J97" s="25">
        <f t="shared" si="19"/>
        <v>0</v>
      </c>
      <c r="K97" s="25">
        <f t="shared" si="20"/>
        <v>0</v>
      </c>
      <c r="L97" s="28">
        <v>3.0000000000000001E-5</v>
      </c>
      <c r="M97" s="19"/>
      <c r="N97" s="25">
        <f t="shared" si="21"/>
        <v>0</v>
      </c>
      <c r="O97" s="25">
        <f t="shared" si="22"/>
        <v>0</v>
      </c>
      <c r="P97" s="25">
        <f t="shared" si="23"/>
        <v>0</v>
      </c>
      <c r="Q97" s="28">
        <v>3.0000000000000001E-5</v>
      </c>
      <c r="R97" s="19"/>
      <c r="S97" s="25">
        <f t="shared" si="24"/>
        <v>0</v>
      </c>
      <c r="T97" s="25">
        <f t="shared" si="25"/>
        <v>0</v>
      </c>
      <c r="U97" s="25">
        <f t="shared" si="26"/>
        <v>0</v>
      </c>
      <c r="V97" s="28">
        <v>3.0000000000000001E-5</v>
      </c>
      <c r="W97" s="19"/>
      <c r="X97" s="25">
        <f t="shared" si="27"/>
        <v>0</v>
      </c>
      <c r="Y97" s="25">
        <f t="shared" si="28"/>
        <v>0</v>
      </c>
      <c r="Z97" s="25">
        <f t="shared" si="29"/>
        <v>0</v>
      </c>
      <c r="AA97" s="28">
        <v>3.0000000000000001E-5</v>
      </c>
      <c r="AB97" s="20"/>
      <c r="AC97" s="25">
        <f t="shared" si="30"/>
        <v>0</v>
      </c>
      <c r="AD97" s="25">
        <f t="shared" si="31"/>
        <v>0</v>
      </c>
      <c r="AE97" s="25">
        <f t="shared" si="32"/>
        <v>0</v>
      </c>
    </row>
    <row r="98" spans="1:31" x14ac:dyDescent="0.25">
      <c r="A98" s="14">
        <v>160</v>
      </c>
      <c r="B98" s="28">
        <v>3.0000000000000001E-5</v>
      </c>
      <c r="C98" s="19"/>
      <c r="D98" s="25">
        <f t="shared" si="33"/>
        <v>0</v>
      </c>
      <c r="E98" s="25">
        <f t="shared" si="34"/>
        <v>0</v>
      </c>
      <c r="F98" s="25">
        <f t="shared" si="35"/>
        <v>0</v>
      </c>
      <c r="G98" s="28">
        <v>3.0000000000000001E-5</v>
      </c>
      <c r="H98" s="19"/>
      <c r="I98" s="25">
        <f t="shared" si="18"/>
        <v>0</v>
      </c>
      <c r="J98" s="25">
        <f t="shared" si="19"/>
        <v>0</v>
      </c>
      <c r="K98" s="25">
        <f t="shared" si="20"/>
        <v>0</v>
      </c>
      <c r="L98" s="28">
        <v>3.0000000000000001E-5</v>
      </c>
      <c r="M98" s="19"/>
      <c r="N98" s="25">
        <f t="shared" si="21"/>
        <v>0</v>
      </c>
      <c r="O98" s="25">
        <f t="shared" si="22"/>
        <v>0</v>
      </c>
      <c r="P98" s="25">
        <f t="shared" si="23"/>
        <v>0</v>
      </c>
      <c r="Q98" s="28">
        <v>3.0000000000000001E-5</v>
      </c>
      <c r="R98" s="19"/>
      <c r="S98" s="25">
        <f t="shared" si="24"/>
        <v>0</v>
      </c>
      <c r="T98" s="25">
        <f t="shared" si="25"/>
        <v>0</v>
      </c>
      <c r="U98" s="25">
        <f t="shared" si="26"/>
        <v>0</v>
      </c>
      <c r="V98" s="28">
        <v>3.0000000000000001E-5</v>
      </c>
      <c r="W98" s="19"/>
      <c r="X98" s="25">
        <f t="shared" si="27"/>
        <v>0</v>
      </c>
      <c r="Y98" s="25">
        <f t="shared" si="28"/>
        <v>0</v>
      </c>
      <c r="Z98" s="25">
        <f t="shared" si="29"/>
        <v>0</v>
      </c>
      <c r="AA98" s="28">
        <v>3.0000000000000001E-5</v>
      </c>
      <c r="AB98" s="20"/>
      <c r="AC98" s="25">
        <f t="shared" si="30"/>
        <v>0</v>
      </c>
      <c r="AD98" s="25">
        <f t="shared" si="31"/>
        <v>0</v>
      </c>
      <c r="AE98" s="25">
        <f t="shared" si="32"/>
        <v>0</v>
      </c>
    </row>
    <row r="99" spans="1:31" x14ac:dyDescent="0.25">
      <c r="A99" s="14">
        <v>170</v>
      </c>
      <c r="B99" s="28">
        <v>4.0000000000000002E-4</v>
      </c>
      <c r="C99" s="19"/>
      <c r="D99" s="25">
        <f t="shared" si="33"/>
        <v>0</v>
      </c>
      <c r="E99" s="25">
        <f t="shared" si="34"/>
        <v>0</v>
      </c>
      <c r="F99" s="25">
        <f t="shared" si="35"/>
        <v>0</v>
      </c>
      <c r="G99" s="28">
        <v>3.0000000000000001E-5</v>
      </c>
      <c r="H99" s="19"/>
      <c r="I99" s="25">
        <f t="shared" si="18"/>
        <v>0</v>
      </c>
      <c r="J99" s="25">
        <f t="shared" si="19"/>
        <v>0</v>
      </c>
      <c r="K99" s="25">
        <f t="shared" si="20"/>
        <v>0</v>
      </c>
      <c r="L99" s="28">
        <v>3.0000000000000001E-5</v>
      </c>
      <c r="M99" s="19"/>
      <c r="N99" s="25">
        <f t="shared" si="21"/>
        <v>0</v>
      </c>
      <c r="O99" s="25">
        <f t="shared" si="22"/>
        <v>0</v>
      </c>
      <c r="P99" s="25">
        <f t="shared" si="23"/>
        <v>0</v>
      </c>
      <c r="Q99" s="28">
        <v>3.0000000000000001E-5</v>
      </c>
      <c r="R99" s="19"/>
      <c r="S99" s="25">
        <f t="shared" si="24"/>
        <v>0</v>
      </c>
      <c r="T99" s="25">
        <f t="shared" si="25"/>
        <v>0</v>
      </c>
      <c r="U99" s="25">
        <f t="shared" si="26"/>
        <v>0</v>
      </c>
      <c r="V99" s="28">
        <v>3.0000000000000001E-5</v>
      </c>
      <c r="W99" s="19"/>
      <c r="X99" s="25">
        <f t="shared" si="27"/>
        <v>0</v>
      </c>
      <c r="Y99" s="25">
        <f t="shared" si="28"/>
        <v>0</v>
      </c>
      <c r="Z99" s="25">
        <f t="shared" si="29"/>
        <v>0</v>
      </c>
      <c r="AA99" s="28">
        <v>3.0000000000000001E-5</v>
      </c>
      <c r="AB99" s="20"/>
      <c r="AC99" s="25">
        <f t="shared" si="30"/>
        <v>0</v>
      </c>
      <c r="AD99" s="25">
        <f t="shared" si="31"/>
        <v>0</v>
      </c>
      <c r="AE99" s="25">
        <f t="shared" si="32"/>
        <v>0</v>
      </c>
    </row>
    <row r="100" spans="1:31" x14ac:dyDescent="0.25">
      <c r="A100" s="14">
        <v>180</v>
      </c>
      <c r="B100" s="28">
        <v>3.0000000000000001E-5</v>
      </c>
      <c r="C100" s="19"/>
      <c r="D100" s="25">
        <f t="shared" si="33"/>
        <v>0</v>
      </c>
      <c r="E100" s="25">
        <f t="shared" si="34"/>
        <v>0</v>
      </c>
      <c r="F100" s="25">
        <f t="shared" si="35"/>
        <v>0</v>
      </c>
      <c r="G100" s="28">
        <v>3.0000000000000001E-5</v>
      </c>
      <c r="H100" s="19"/>
      <c r="I100" s="25">
        <f t="shared" si="18"/>
        <v>0</v>
      </c>
      <c r="J100" s="25">
        <f t="shared" si="19"/>
        <v>0</v>
      </c>
      <c r="K100" s="25">
        <f t="shared" si="20"/>
        <v>0</v>
      </c>
      <c r="L100" s="28">
        <v>3.0000000000000001E-5</v>
      </c>
      <c r="M100" s="19"/>
      <c r="N100" s="25">
        <f t="shared" si="21"/>
        <v>0</v>
      </c>
      <c r="O100" s="25">
        <f t="shared" si="22"/>
        <v>0</v>
      </c>
      <c r="P100" s="25">
        <f t="shared" si="23"/>
        <v>0</v>
      </c>
      <c r="Q100" s="28">
        <v>3.0000000000000001E-5</v>
      </c>
      <c r="R100" s="19"/>
      <c r="S100" s="25">
        <f t="shared" si="24"/>
        <v>0</v>
      </c>
      <c r="T100" s="25">
        <f t="shared" si="25"/>
        <v>0</v>
      </c>
      <c r="U100" s="25">
        <f t="shared" si="26"/>
        <v>0</v>
      </c>
      <c r="V100" s="28">
        <v>3.0000000000000001E-5</v>
      </c>
      <c r="W100" s="19"/>
      <c r="X100" s="25">
        <f t="shared" si="27"/>
        <v>0</v>
      </c>
      <c r="Y100" s="25">
        <f t="shared" si="28"/>
        <v>0</v>
      </c>
      <c r="Z100" s="25">
        <f t="shared" si="29"/>
        <v>0</v>
      </c>
      <c r="AA100" s="28">
        <v>3.0000000000000001E-5</v>
      </c>
      <c r="AB100" s="20"/>
      <c r="AC100" s="25">
        <f t="shared" si="30"/>
        <v>0</v>
      </c>
      <c r="AD100" s="25">
        <f t="shared" si="31"/>
        <v>0</v>
      </c>
      <c r="AE100" s="25">
        <f t="shared" si="32"/>
        <v>0</v>
      </c>
    </row>
    <row r="101" spans="1:31" x14ac:dyDescent="0.25">
      <c r="A101" s="14">
        <v>190</v>
      </c>
      <c r="B101" s="28">
        <v>3.0000000000000001E-5</v>
      </c>
      <c r="C101" s="19"/>
      <c r="D101" s="25">
        <f t="shared" si="33"/>
        <v>0</v>
      </c>
      <c r="E101" s="25">
        <f t="shared" si="34"/>
        <v>0</v>
      </c>
      <c r="F101" s="25">
        <f t="shared" si="35"/>
        <v>0</v>
      </c>
      <c r="G101" s="28">
        <v>3.0000000000000001E-5</v>
      </c>
      <c r="H101" s="19"/>
      <c r="I101" s="25">
        <f t="shared" si="18"/>
        <v>0</v>
      </c>
      <c r="J101" s="25">
        <f t="shared" si="19"/>
        <v>0</v>
      </c>
      <c r="K101" s="25">
        <f t="shared" si="20"/>
        <v>0</v>
      </c>
      <c r="L101" s="28">
        <v>3.0000000000000001E-5</v>
      </c>
      <c r="M101" s="19"/>
      <c r="N101" s="25">
        <f t="shared" si="21"/>
        <v>0</v>
      </c>
      <c r="O101" s="25">
        <f t="shared" si="22"/>
        <v>0</v>
      </c>
      <c r="P101" s="25">
        <f t="shared" si="23"/>
        <v>0</v>
      </c>
      <c r="Q101" s="28">
        <v>3.0000000000000001E-5</v>
      </c>
      <c r="R101" s="19"/>
      <c r="S101" s="25">
        <f t="shared" si="24"/>
        <v>0</v>
      </c>
      <c r="T101" s="25">
        <f t="shared" si="25"/>
        <v>0</v>
      </c>
      <c r="U101" s="25">
        <f t="shared" si="26"/>
        <v>0</v>
      </c>
      <c r="V101" s="28">
        <v>3.0000000000000001E-5</v>
      </c>
      <c r="W101" s="19"/>
      <c r="X101" s="25">
        <f t="shared" si="27"/>
        <v>0</v>
      </c>
      <c r="Y101" s="25">
        <f t="shared" si="28"/>
        <v>0</v>
      </c>
      <c r="Z101" s="25">
        <f t="shared" si="29"/>
        <v>0</v>
      </c>
      <c r="AA101" s="28">
        <v>3.0000000000000001E-5</v>
      </c>
      <c r="AB101" s="20"/>
      <c r="AC101" s="25">
        <f t="shared" si="30"/>
        <v>0</v>
      </c>
      <c r="AD101" s="25">
        <f t="shared" si="31"/>
        <v>0</v>
      </c>
      <c r="AE101" s="25">
        <f t="shared" si="32"/>
        <v>0</v>
      </c>
    </row>
    <row r="102" spans="1:31" x14ac:dyDescent="0.25">
      <c r="A102" s="14">
        <v>200</v>
      </c>
      <c r="B102" s="28">
        <v>4.0000000000000002E-4</v>
      </c>
      <c r="C102" s="19"/>
      <c r="D102" s="25">
        <f t="shared" si="33"/>
        <v>0</v>
      </c>
      <c r="E102" s="25">
        <f t="shared" si="34"/>
        <v>0</v>
      </c>
      <c r="F102" s="25">
        <f t="shared" si="35"/>
        <v>0</v>
      </c>
      <c r="G102" s="28">
        <v>3.0000000000000001E-5</v>
      </c>
      <c r="H102" s="19"/>
      <c r="I102" s="25">
        <f t="shared" si="18"/>
        <v>0</v>
      </c>
      <c r="J102" s="25">
        <f t="shared" si="19"/>
        <v>0</v>
      </c>
      <c r="K102" s="25">
        <f t="shared" si="20"/>
        <v>0</v>
      </c>
      <c r="L102" s="28">
        <v>3.0000000000000001E-5</v>
      </c>
      <c r="M102" s="19"/>
      <c r="N102" s="25">
        <f t="shared" si="21"/>
        <v>0</v>
      </c>
      <c r="O102" s="25">
        <f t="shared" si="22"/>
        <v>0</v>
      </c>
      <c r="P102" s="25">
        <f t="shared" si="23"/>
        <v>0</v>
      </c>
      <c r="Q102" s="28">
        <v>3.0000000000000001E-5</v>
      </c>
      <c r="R102" s="19"/>
      <c r="S102" s="25">
        <f t="shared" si="24"/>
        <v>0</v>
      </c>
      <c r="T102" s="25">
        <f t="shared" si="25"/>
        <v>0</v>
      </c>
      <c r="U102" s="25">
        <f t="shared" si="26"/>
        <v>0</v>
      </c>
      <c r="V102" s="28">
        <v>3.0000000000000001E-5</v>
      </c>
      <c r="W102" s="19"/>
      <c r="X102" s="25">
        <f t="shared" si="27"/>
        <v>0</v>
      </c>
      <c r="Y102" s="25">
        <f t="shared" si="28"/>
        <v>0</v>
      </c>
      <c r="Z102" s="25">
        <f t="shared" si="29"/>
        <v>0</v>
      </c>
      <c r="AA102" s="28">
        <v>3.0000000000000001E-5</v>
      </c>
      <c r="AB102" s="20"/>
      <c r="AC102" s="25">
        <f t="shared" si="30"/>
        <v>0</v>
      </c>
      <c r="AD102" s="25">
        <f t="shared" si="31"/>
        <v>0</v>
      </c>
      <c r="AE102" s="25">
        <f t="shared" si="32"/>
        <v>0</v>
      </c>
    </row>
    <row r="103" spans="1:31" x14ac:dyDescent="0.25">
      <c r="A103" s="14">
        <v>210</v>
      </c>
      <c r="B103" s="28">
        <v>3.0000000000000001E-5</v>
      </c>
      <c r="C103" s="19"/>
      <c r="D103" s="25">
        <f t="shared" si="33"/>
        <v>0</v>
      </c>
      <c r="E103" s="25">
        <f t="shared" si="34"/>
        <v>0</v>
      </c>
      <c r="F103" s="25">
        <f t="shared" si="35"/>
        <v>0</v>
      </c>
      <c r="G103" s="28">
        <v>3.0000000000000001E-5</v>
      </c>
      <c r="H103" s="19"/>
      <c r="I103" s="25">
        <f t="shared" si="18"/>
        <v>0</v>
      </c>
      <c r="J103" s="25">
        <f t="shared" si="19"/>
        <v>0</v>
      </c>
      <c r="K103" s="25">
        <f t="shared" si="20"/>
        <v>0</v>
      </c>
      <c r="L103" s="28">
        <v>3.0000000000000001E-5</v>
      </c>
      <c r="M103" s="19"/>
      <c r="N103" s="25">
        <f t="shared" si="21"/>
        <v>0</v>
      </c>
      <c r="O103" s="25">
        <f t="shared" si="22"/>
        <v>0</v>
      </c>
      <c r="P103" s="25">
        <f t="shared" si="23"/>
        <v>0</v>
      </c>
      <c r="Q103" s="28">
        <v>3.0000000000000001E-5</v>
      </c>
      <c r="R103" s="19"/>
      <c r="S103" s="25">
        <f t="shared" si="24"/>
        <v>0</v>
      </c>
      <c r="T103" s="25">
        <f t="shared" si="25"/>
        <v>0</v>
      </c>
      <c r="U103" s="25">
        <f t="shared" si="26"/>
        <v>0</v>
      </c>
      <c r="V103" s="28">
        <v>3.0000000000000001E-5</v>
      </c>
      <c r="W103" s="19"/>
      <c r="X103" s="25">
        <f t="shared" si="27"/>
        <v>0</v>
      </c>
      <c r="Y103" s="25">
        <f t="shared" si="28"/>
        <v>0</v>
      </c>
      <c r="Z103" s="25">
        <f t="shared" si="29"/>
        <v>0</v>
      </c>
      <c r="AA103" s="28">
        <v>3.0000000000000001E-5</v>
      </c>
      <c r="AB103" s="20"/>
      <c r="AC103" s="25">
        <f t="shared" si="30"/>
        <v>0</v>
      </c>
      <c r="AD103" s="25">
        <f t="shared" si="31"/>
        <v>0</v>
      </c>
      <c r="AE103" s="25">
        <f t="shared" si="32"/>
        <v>0</v>
      </c>
    </row>
    <row r="104" spans="1:31" x14ac:dyDescent="0.25">
      <c r="A104" s="14">
        <v>220</v>
      </c>
      <c r="B104" s="28">
        <v>3.0000000000000001E-5</v>
      </c>
      <c r="C104" s="19"/>
      <c r="D104" s="25">
        <f t="shared" si="33"/>
        <v>0</v>
      </c>
      <c r="E104" s="25">
        <f t="shared" si="34"/>
        <v>0</v>
      </c>
      <c r="F104" s="25">
        <f t="shared" si="35"/>
        <v>0</v>
      </c>
      <c r="G104" s="28">
        <v>3.0000000000000001E-5</v>
      </c>
      <c r="H104" s="19"/>
      <c r="I104" s="25">
        <f t="shared" si="18"/>
        <v>0</v>
      </c>
      <c r="J104" s="25">
        <f t="shared" si="19"/>
        <v>0</v>
      </c>
      <c r="K104" s="25">
        <f t="shared" si="20"/>
        <v>0</v>
      </c>
      <c r="L104" s="28">
        <v>3.0000000000000001E-5</v>
      </c>
      <c r="M104" s="19"/>
      <c r="N104" s="25">
        <f t="shared" si="21"/>
        <v>0</v>
      </c>
      <c r="O104" s="25">
        <f t="shared" si="22"/>
        <v>0</v>
      </c>
      <c r="P104" s="25">
        <f t="shared" si="23"/>
        <v>0</v>
      </c>
      <c r="Q104" s="28">
        <v>3.0000000000000001E-5</v>
      </c>
      <c r="R104" s="19"/>
      <c r="S104" s="25">
        <f t="shared" si="24"/>
        <v>0</v>
      </c>
      <c r="T104" s="25">
        <f t="shared" si="25"/>
        <v>0</v>
      </c>
      <c r="U104" s="25">
        <f t="shared" si="26"/>
        <v>0</v>
      </c>
      <c r="V104" s="28">
        <v>3.0000000000000001E-5</v>
      </c>
      <c r="W104" s="19"/>
      <c r="X104" s="25">
        <f t="shared" si="27"/>
        <v>0</v>
      </c>
      <c r="Y104" s="25">
        <f t="shared" si="28"/>
        <v>0</v>
      </c>
      <c r="Z104" s="25">
        <f t="shared" si="29"/>
        <v>0</v>
      </c>
      <c r="AA104" s="28">
        <v>3.0000000000000001E-5</v>
      </c>
      <c r="AB104" s="20"/>
      <c r="AC104" s="25">
        <f t="shared" si="30"/>
        <v>0</v>
      </c>
      <c r="AD104" s="25">
        <f t="shared" si="31"/>
        <v>0</v>
      </c>
      <c r="AE104" s="25">
        <f t="shared" si="32"/>
        <v>0</v>
      </c>
    </row>
    <row r="105" spans="1:31" x14ac:dyDescent="0.25">
      <c r="A105" s="14">
        <v>230</v>
      </c>
      <c r="B105" s="28">
        <v>3.0000000000000001E-5</v>
      </c>
      <c r="C105" s="19"/>
      <c r="D105" s="25">
        <f t="shared" si="33"/>
        <v>0</v>
      </c>
      <c r="E105" s="25">
        <f t="shared" si="34"/>
        <v>0</v>
      </c>
      <c r="F105" s="25">
        <f t="shared" si="35"/>
        <v>0</v>
      </c>
      <c r="G105" s="28">
        <v>3.0000000000000001E-5</v>
      </c>
      <c r="H105" s="19"/>
      <c r="I105" s="25">
        <f t="shared" si="18"/>
        <v>0</v>
      </c>
      <c r="J105" s="25">
        <f t="shared" si="19"/>
        <v>0</v>
      </c>
      <c r="K105" s="25">
        <f t="shared" si="20"/>
        <v>0</v>
      </c>
      <c r="L105" s="28">
        <v>3.0000000000000001E-5</v>
      </c>
      <c r="M105" s="19"/>
      <c r="N105" s="25">
        <f t="shared" si="21"/>
        <v>0</v>
      </c>
      <c r="O105" s="25">
        <f t="shared" si="22"/>
        <v>0</v>
      </c>
      <c r="P105" s="25">
        <f t="shared" si="23"/>
        <v>0</v>
      </c>
      <c r="Q105" s="28">
        <v>3.0000000000000001E-5</v>
      </c>
      <c r="R105" s="19"/>
      <c r="S105" s="25">
        <f t="shared" si="24"/>
        <v>0</v>
      </c>
      <c r="T105" s="25">
        <f t="shared" si="25"/>
        <v>0</v>
      </c>
      <c r="U105" s="25">
        <f t="shared" si="26"/>
        <v>0</v>
      </c>
      <c r="V105" s="28">
        <v>3.0000000000000001E-5</v>
      </c>
      <c r="W105" s="19"/>
      <c r="X105" s="25">
        <f t="shared" si="27"/>
        <v>0</v>
      </c>
      <c r="Y105" s="25">
        <f t="shared" si="28"/>
        <v>0</v>
      </c>
      <c r="Z105" s="25">
        <f t="shared" si="29"/>
        <v>0</v>
      </c>
      <c r="AA105" s="28">
        <v>3.0000000000000001E-5</v>
      </c>
      <c r="AB105" s="20"/>
      <c r="AC105" s="25">
        <f t="shared" si="30"/>
        <v>0</v>
      </c>
      <c r="AD105" s="25">
        <f t="shared" si="31"/>
        <v>0</v>
      </c>
      <c r="AE105" s="25">
        <f t="shared" si="32"/>
        <v>0</v>
      </c>
    </row>
    <row r="106" spans="1:31" x14ac:dyDescent="0.25">
      <c r="A106" s="14">
        <v>240</v>
      </c>
      <c r="B106" s="28">
        <v>3.0000000000000001E-5</v>
      </c>
      <c r="C106" s="19"/>
      <c r="D106" s="25">
        <f t="shared" si="33"/>
        <v>0</v>
      </c>
      <c r="E106" s="25">
        <f t="shared" si="34"/>
        <v>0</v>
      </c>
      <c r="F106" s="25">
        <f t="shared" si="35"/>
        <v>0</v>
      </c>
      <c r="G106" s="28">
        <v>3.0000000000000001E-5</v>
      </c>
      <c r="H106" s="19"/>
      <c r="I106" s="25">
        <f t="shared" si="18"/>
        <v>0</v>
      </c>
      <c r="J106" s="25">
        <f t="shared" si="19"/>
        <v>0</v>
      </c>
      <c r="K106" s="25">
        <f t="shared" si="20"/>
        <v>0</v>
      </c>
      <c r="L106" s="28">
        <v>3.0000000000000001E-5</v>
      </c>
      <c r="M106" s="19"/>
      <c r="N106" s="25">
        <f t="shared" si="21"/>
        <v>0</v>
      </c>
      <c r="O106" s="25">
        <f t="shared" si="22"/>
        <v>0</v>
      </c>
      <c r="P106" s="25">
        <f t="shared" si="23"/>
        <v>0</v>
      </c>
      <c r="Q106" s="28">
        <v>3.0000000000000001E-5</v>
      </c>
      <c r="R106" s="19"/>
      <c r="S106" s="25">
        <f t="shared" si="24"/>
        <v>0</v>
      </c>
      <c r="T106" s="25">
        <f t="shared" si="25"/>
        <v>0</v>
      </c>
      <c r="U106" s="25">
        <f t="shared" si="26"/>
        <v>0</v>
      </c>
      <c r="V106" s="28">
        <v>3.0000000000000001E-5</v>
      </c>
      <c r="W106" s="19"/>
      <c r="X106" s="25">
        <f t="shared" si="27"/>
        <v>0</v>
      </c>
      <c r="Y106" s="25">
        <f t="shared" si="28"/>
        <v>0</v>
      </c>
      <c r="Z106" s="25">
        <f t="shared" si="29"/>
        <v>0</v>
      </c>
      <c r="AA106" s="28">
        <v>3.0000000000000001E-5</v>
      </c>
      <c r="AB106" s="20"/>
      <c r="AC106" s="25">
        <f t="shared" si="30"/>
        <v>0</v>
      </c>
      <c r="AD106" s="25">
        <f t="shared" si="31"/>
        <v>0</v>
      </c>
      <c r="AE106" s="25">
        <f t="shared" si="32"/>
        <v>0</v>
      </c>
    </row>
    <row r="107" spans="1:31" x14ac:dyDescent="0.25">
      <c r="A107" s="14">
        <v>250</v>
      </c>
      <c r="B107" s="28">
        <v>3.0000000000000001E-5</v>
      </c>
      <c r="C107" s="19"/>
      <c r="D107" s="25">
        <f t="shared" si="33"/>
        <v>0</v>
      </c>
      <c r="E107" s="25">
        <f t="shared" si="34"/>
        <v>0</v>
      </c>
      <c r="F107" s="25">
        <f t="shared" si="35"/>
        <v>0</v>
      </c>
      <c r="G107" s="28">
        <v>3.0000000000000001E-5</v>
      </c>
      <c r="H107" s="19"/>
      <c r="I107" s="25">
        <f t="shared" si="18"/>
        <v>0</v>
      </c>
      <c r="J107" s="25">
        <f t="shared" si="19"/>
        <v>0</v>
      </c>
      <c r="K107" s="25">
        <f t="shared" si="20"/>
        <v>0</v>
      </c>
      <c r="L107" s="28">
        <v>3.0000000000000001E-5</v>
      </c>
      <c r="M107" s="19"/>
      <c r="N107" s="25">
        <f t="shared" si="21"/>
        <v>0</v>
      </c>
      <c r="O107" s="25">
        <f t="shared" si="22"/>
        <v>0</v>
      </c>
      <c r="P107" s="25">
        <f t="shared" si="23"/>
        <v>0</v>
      </c>
      <c r="Q107" s="13">
        <v>4.0000000000000002E-4</v>
      </c>
      <c r="R107" s="19"/>
      <c r="S107" s="25">
        <f t="shared" si="24"/>
        <v>0</v>
      </c>
      <c r="T107" s="25">
        <f t="shared" si="25"/>
        <v>0</v>
      </c>
      <c r="U107" s="25">
        <f t="shared" si="26"/>
        <v>0</v>
      </c>
      <c r="V107" s="28">
        <v>3.0000000000000001E-5</v>
      </c>
      <c r="W107" s="19"/>
      <c r="X107" s="25">
        <f t="shared" si="27"/>
        <v>0</v>
      </c>
      <c r="Y107" s="25">
        <f t="shared" si="28"/>
        <v>0</v>
      </c>
      <c r="Z107" s="25">
        <f t="shared" si="29"/>
        <v>0</v>
      </c>
      <c r="AA107" s="28">
        <v>3.0000000000000001E-5</v>
      </c>
      <c r="AB107" s="20"/>
      <c r="AC107" s="25">
        <f t="shared" si="30"/>
        <v>0</v>
      </c>
      <c r="AD107" s="25">
        <f t="shared" si="31"/>
        <v>0</v>
      </c>
      <c r="AE107" s="25">
        <f t="shared" si="32"/>
        <v>0</v>
      </c>
    </row>
    <row r="108" spans="1:31" ht="15.75" thickBot="1" x14ac:dyDescent="0.3">
      <c r="A108" s="15"/>
      <c r="B108" s="28"/>
      <c r="C108" s="13"/>
      <c r="D108" s="13"/>
      <c r="E108" s="13"/>
      <c r="F108" s="13"/>
      <c r="G108" s="28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2"/>
      <c r="AC108" s="2"/>
      <c r="AD108" s="2"/>
      <c r="AE108" s="2"/>
    </row>
    <row r="109" spans="1:31" ht="15.75" thickBot="1" x14ac:dyDescent="0.3">
      <c r="A109" s="39" t="s">
        <v>270</v>
      </c>
      <c r="B109" s="40"/>
      <c r="C109" s="41"/>
      <c r="D109" s="13"/>
      <c r="E109" s="21">
        <f>SUM(E68:E107)</f>
        <v>0</v>
      </c>
      <c r="F109" s="21">
        <f>SUM(F68:F107)</f>
        <v>0</v>
      </c>
      <c r="G109" s="28"/>
      <c r="H109" s="13"/>
      <c r="I109" s="13"/>
      <c r="J109" s="21">
        <f>SUM(J68:J107)</f>
        <v>0</v>
      </c>
      <c r="K109" s="21">
        <f>SUM(K68:K107)</f>
        <v>0</v>
      </c>
      <c r="L109" s="13"/>
      <c r="M109" s="13"/>
      <c r="N109" s="13"/>
      <c r="O109" s="21">
        <f>SUM(O68:O107)</f>
        <v>0</v>
      </c>
      <c r="P109" s="21">
        <f>SUM(P68:P107)</f>
        <v>0</v>
      </c>
      <c r="Q109" s="13"/>
      <c r="R109" s="13"/>
      <c r="S109" s="13"/>
      <c r="T109" s="21">
        <f>SUM(T68:T107)</f>
        <v>0</v>
      </c>
      <c r="U109" s="21">
        <f>SUM(U68:U107)</f>
        <v>0</v>
      </c>
      <c r="V109" s="13"/>
      <c r="W109" s="13"/>
      <c r="X109" s="13"/>
      <c r="Y109" s="21">
        <f>SUM(Y68:Y107)</f>
        <v>0</v>
      </c>
      <c r="Z109" s="21">
        <f>SUM(Z68:Z107)</f>
        <v>0</v>
      </c>
      <c r="AA109" s="13"/>
      <c r="AB109" s="2"/>
      <c r="AC109" s="2"/>
      <c r="AD109" s="21">
        <f>SUM(AD68:AD107)</f>
        <v>0</v>
      </c>
      <c r="AE109" s="21">
        <f>SUM(AE68:AE107)</f>
        <v>0</v>
      </c>
    </row>
    <row r="110" spans="1:31" x14ac:dyDescent="0.25">
      <c r="A110" s="15"/>
      <c r="B110" s="28"/>
      <c r="C110" s="13"/>
      <c r="D110" s="13"/>
      <c r="E110" s="13"/>
      <c r="F110" s="13"/>
      <c r="G110" s="28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2"/>
      <c r="AC110" s="2"/>
      <c r="AD110" s="2"/>
      <c r="AE110" s="2"/>
    </row>
    <row r="111" spans="1:31" x14ac:dyDescent="0.25">
      <c r="A111" s="15"/>
      <c r="B111" s="28"/>
      <c r="C111" s="13"/>
      <c r="D111" s="13"/>
      <c r="E111" s="13"/>
      <c r="F111" s="13"/>
      <c r="G111" s="28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2"/>
      <c r="AC111" s="2"/>
      <c r="AD111" s="2"/>
      <c r="AE111" s="2"/>
    </row>
    <row r="112" spans="1:31" ht="15.75" thickBot="1" x14ac:dyDescent="0.3">
      <c r="A112" s="14"/>
      <c r="B112" s="28"/>
      <c r="C112" s="13"/>
      <c r="D112" s="13"/>
      <c r="E112" s="13"/>
      <c r="F112" s="13"/>
      <c r="G112" s="28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2" ht="16.5" thickTop="1" thickBot="1" x14ac:dyDescent="0.3">
      <c r="A113" s="32" t="s">
        <v>108</v>
      </c>
      <c r="B113" s="32"/>
      <c r="C113" s="32"/>
      <c r="D113" s="33"/>
      <c r="E113" s="34"/>
      <c r="F113" s="22" t="s">
        <v>293</v>
      </c>
      <c r="G113" s="29"/>
      <c r="H113" s="18"/>
      <c r="I113" s="18"/>
    </row>
    <row r="114" spans="1:22" ht="16.5" thickTop="1" thickBot="1" x14ac:dyDescent="0.3">
      <c r="C114" s="2"/>
      <c r="D114" s="2"/>
      <c r="E114" s="2"/>
      <c r="F114" s="2"/>
    </row>
    <row r="115" spans="1:22" ht="43.9" customHeight="1" thickTop="1" thickBot="1" x14ac:dyDescent="0.3">
      <c r="A115" s="35" t="s">
        <v>257</v>
      </c>
      <c r="B115" s="32"/>
      <c r="C115" s="32"/>
      <c r="D115" s="32"/>
      <c r="E115" s="42">
        <f>E109+J109+O108+T108+Y108+AD108</f>
        <v>0</v>
      </c>
      <c r="F115" s="37"/>
      <c r="G115" s="38"/>
      <c r="H115" s="23"/>
      <c r="I115" s="30" t="s">
        <v>258</v>
      </c>
      <c r="J115" s="31"/>
      <c r="K115" s="31"/>
      <c r="L115" s="31"/>
      <c r="M115" s="31"/>
      <c r="N115" s="18"/>
      <c r="O115" s="18"/>
      <c r="P115" s="18"/>
      <c r="Q115" s="18"/>
      <c r="R115" s="18"/>
      <c r="S115" s="18"/>
      <c r="T115" s="18"/>
      <c r="U115" s="18"/>
    </row>
    <row r="116" spans="1:22" ht="24.75" customHeight="1" thickTop="1" thickBot="1" x14ac:dyDescent="0.3">
      <c r="C116" s="2"/>
      <c r="D116" s="2"/>
      <c r="E116" s="2"/>
      <c r="F116" s="2"/>
    </row>
    <row r="117" spans="1:22" ht="60.75" customHeight="1" thickTop="1" thickBot="1" x14ac:dyDescent="0.3">
      <c r="A117" s="35" t="s">
        <v>261</v>
      </c>
      <c r="B117" s="32"/>
      <c r="C117" s="32"/>
      <c r="D117" s="32"/>
      <c r="E117" s="42">
        <f>F109+K109+P108+U108+Z108+AE108</f>
        <v>0</v>
      </c>
      <c r="F117" s="43"/>
      <c r="G117" s="44"/>
      <c r="H117" s="22"/>
      <c r="I117" s="30" t="s">
        <v>263</v>
      </c>
      <c r="J117" s="30"/>
      <c r="K117" s="30"/>
      <c r="L117" s="30"/>
      <c r="M117" s="30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ht="15.75" thickTop="1" x14ac:dyDescent="0.25">
      <c r="C118" s="2"/>
      <c r="D118" s="2"/>
      <c r="E118" s="2"/>
      <c r="F118" s="2"/>
    </row>
    <row r="119" spans="1:22" x14ac:dyDescent="0.25">
      <c r="C119" s="2"/>
      <c r="D119" s="2"/>
      <c r="E119" s="2"/>
      <c r="F119" s="2"/>
    </row>
    <row r="120" spans="1:22" x14ac:dyDescent="0.25">
      <c r="C120" s="2"/>
      <c r="D120" s="2"/>
      <c r="E120" s="2"/>
      <c r="F120" s="2"/>
    </row>
    <row r="121" spans="1:22" x14ac:dyDescent="0.25">
      <c r="C121" s="2"/>
      <c r="D121" s="2"/>
      <c r="E121" s="2"/>
      <c r="F121" s="2"/>
    </row>
    <row r="122" spans="1:22" ht="15.75" thickBot="1" x14ac:dyDescent="0.3">
      <c r="C122" s="2"/>
      <c r="D122" s="2"/>
      <c r="E122" s="2"/>
      <c r="F122" s="2"/>
    </row>
    <row r="123" spans="1:22" ht="32.450000000000003" customHeight="1" thickTop="1" thickBot="1" x14ac:dyDescent="0.3">
      <c r="A123" s="36" t="s">
        <v>264</v>
      </c>
      <c r="B123" s="37"/>
      <c r="C123" s="37"/>
      <c r="D123" s="38"/>
      <c r="E123" s="42">
        <f>E57+E115</f>
        <v>0</v>
      </c>
      <c r="F123" s="43"/>
      <c r="G123" s="44"/>
      <c r="H123" s="22"/>
      <c r="I123" s="30" t="s">
        <v>259</v>
      </c>
      <c r="J123" s="31"/>
      <c r="K123" s="31"/>
      <c r="L123" s="31"/>
      <c r="M123" s="31"/>
      <c r="N123" s="18"/>
      <c r="O123" s="18"/>
      <c r="P123" s="18"/>
      <c r="Q123" s="18"/>
      <c r="R123" s="18"/>
      <c r="S123" s="18"/>
      <c r="T123" s="18"/>
      <c r="U123" s="18"/>
    </row>
    <row r="124" spans="1:22" ht="16.5" thickTop="1" thickBot="1" x14ac:dyDescent="0.3">
      <c r="A124" s="4"/>
      <c r="C124" s="2"/>
      <c r="D124" s="2"/>
      <c r="E124" s="2"/>
      <c r="F124" s="2"/>
    </row>
    <row r="125" spans="1:22" ht="44.45" customHeight="1" thickTop="1" thickBot="1" x14ac:dyDescent="0.3">
      <c r="A125" s="36" t="s">
        <v>265</v>
      </c>
      <c r="B125" s="37"/>
      <c r="C125" s="37"/>
      <c r="D125" s="38"/>
      <c r="E125" s="42">
        <f>E59+E117</f>
        <v>0</v>
      </c>
      <c r="F125" s="43"/>
      <c r="G125" s="44"/>
      <c r="H125" s="22"/>
      <c r="I125" s="30" t="s">
        <v>262</v>
      </c>
      <c r="J125" s="31"/>
      <c r="K125" s="31"/>
      <c r="L125" s="31"/>
      <c r="M125" s="31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ht="15.75" thickTop="1" x14ac:dyDescent="0.25">
      <c r="C126" s="2"/>
      <c r="D126" s="2"/>
      <c r="E126" s="2"/>
      <c r="F126" s="2"/>
    </row>
    <row r="127" spans="1:22" x14ac:dyDescent="0.25">
      <c r="C127" s="2"/>
      <c r="D127" s="2"/>
      <c r="E127" s="2"/>
      <c r="F127" s="2"/>
    </row>
    <row r="128" spans="1:22" x14ac:dyDescent="0.25">
      <c r="C128" s="2"/>
      <c r="D128" s="2"/>
      <c r="E128" s="2"/>
      <c r="F128" s="2"/>
    </row>
    <row r="129" spans="3:6" x14ac:dyDescent="0.25">
      <c r="C129" s="2"/>
      <c r="D129" s="2"/>
      <c r="E129" s="2"/>
      <c r="F129" s="2"/>
    </row>
    <row r="130" spans="3:6" x14ac:dyDescent="0.25">
      <c r="C130" s="2"/>
      <c r="D130" s="2"/>
      <c r="E130" s="2"/>
      <c r="F130" s="2"/>
    </row>
    <row r="131" spans="3:6" x14ac:dyDescent="0.25">
      <c r="C131" s="2"/>
      <c r="D131" s="2"/>
      <c r="E131" s="2"/>
      <c r="F131" s="2"/>
    </row>
    <row r="132" spans="3:6" x14ac:dyDescent="0.25">
      <c r="C132" s="2"/>
      <c r="D132" s="2"/>
      <c r="E132" s="2"/>
      <c r="F132" s="2"/>
    </row>
    <row r="133" spans="3:6" x14ac:dyDescent="0.25">
      <c r="C133" s="2"/>
      <c r="D133" s="2"/>
      <c r="E133" s="2"/>
      <c r="F133" s="2"/>
    </row>
    <row r="134" spans="3:6" x14ac:dyDescent="0.25">
      <c r="C134" s="2"/>
      <c r="D134" s="2"/>
      <c r="E134" s="2"/>
      <c r="F134" s="2"/>
    </row>
  </sheetData>
  <mergeCells count="28">
    <mergeCell ref="E117:G117"/>
    <mergeCell ref="A2:AF2"/>
    <mergeCell ref="A65:AF65"/>
    <mergeCell ref="A6:AF6"/>
    <mergeCell ref="A57:D57"/>
    <mergeCell ref="A51:C51"/>
    <mergeCell ref="E57:G57"/>
    <mergeCell ref="E59:G59"/>
    <mergeCell ref="A4:B4"/>
    <mergeCell ref="A55:C55"/>
    <mergeCell ref="D55:E55"/>
    <mergeCell ref="I57:M57"/>
    <mergeCell ref="I123:M123"/>
    <mergeCell ref="I125:M125"/>
    <mergeCell ref="I59:M59"/>
    <mergeCell ref="A113:C113"/>
    <mergeCell ref="D113:E113"/>
    <mergeCell ref="I115:M115"/>
    <mergeCell ref="I117:M117"/>
    <mergeCell ref="A59:D59"/>
    <mergeCell ref="A115:D115"/>
    <mergeCell ref="A117:D117"/>
    <mergeCell ref="A123:D123"/>
    <mergeCell ref="A125:D125"/>
    <mergeCell ref="A109:C109"/>
    <mergeCell ref="E123:G123"/>
    <mergeCell ref="E125:G125"/>
    <mergeCell ref="E115:G1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ΖΩΝΕΣ &amp; ΧΩΡΕΣ ΟΔΙΚΟ-ΟΙΚΟΝΟΜΙΚΟ </vt:lpstr>
      <vt:lpstr>ΠΑΡΑΡΤΗΜΑ ΙΙ.Β ΟΔΙΚΟ-ΟΙΚΟΝ SPM</vt:lpstr>
    </vt:vector>
  </TitlesOfParts>
  <Company>United Parcel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Kiriazis Dimitris (EUR6DSK)</dc:creator>
  <cp:lastModifiedBy>Vergos Christos</cp:lastModifiedBy>
  <cp:lastPrinted>2023-07-05T10:20:50Z</cp:lastPrinted>
  <dcterms:created xsi:type="dcterms:W3CDTF">2023-06-16T09:46:09Z</dcterms:created>
  <dcterms:modified xsi:type="dcterms:W3CDTF">2023-11-29T09:45:13Z</dcterms:modified>
</cp:coreProperties>
</file>